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pma projekte\Projekt 4.0\1.4 Adaption und Endversion\1.4.3 Dokumente adaptieren und finale Version erstellen\fixe Endversion_171017\Level B\English\"/>
    </mc:Choice>
  </mc:AlternateContent>
  <bookViews>
    <workbookView xWindow="0" yWindow="0" windowWidth="28800" windowHeight="12210"/>
  </bookViews>
  <sheets>
    <sheet name="Complexity Sheet EN" sheetId="13" r:id="rId1"/>
  </sheets>
  <definedNames>
    <definedName name="_Toc377036686" localSheetId="0">'Complexity Sheet EN'!$B$1</definedName>
    <definedName name="CLC_Antrag">#REF!</definedName>
  </definedNames>
  <calcPr calcId="171027"/>
</workbook>
</file>

<file path=xl/calcChain.xml><?xml version="1.0" encoding="utf-8"?>
<calcChain xmlns="http://schemas.openxmlformats.org/spreadsheetml/2006/main">
  <c r="G16" i="13" l="1"/>
  <c r="V16" i="13"/>
  <c r="W16" i="13"/>
  <c r="X16" i="13"/>
  <c r="Y16" i="13"/>
  <c r="G19" i="13"/>
  <c r="V19" i="13"/>
  <c r="W19" i="13"/>
  <c r="X19" i="13"/>
  <c r="Y19" i="13"/>
  <c r="G22" i="13"/>
  <c r="V22" i="13"/>
  <c r="W22" i="13"/>
  <c r="X22" i="13"/>
  <c r="Y22" i="13"/>
  <c r="G25" i="13"/>
  <c r="V25" i="13"/>
  <c r="W25" i="13"/>
  <c r="X25" i="13"/>
  <c r="Y25" i="13"/>
  <c r="G28" i="13"/>
  <c r="V28" i="13"/>
  <c r="W28" i="13"/>
  <c r="X28" i="13"/>
  <c r="Y28" i="13"/>
  <c r="G31" i="13"/>
  <c r="V31" i="13"/>
  <c r="W31" i="13"/>
  <c r="X31" i="13"/>
  <c r="Y31" i="13"/>
  <c r="G34" i="13"/>
  <c r="V34" i="13"/>
  <c r="W34" i="13"/>
  <c r="X34" i="13"/>
  <c r="Y34" i="13"/>
  <c r="G37" i="13"/>
  <c r="V37" i="13"/>
  <c r="W37" i="13"/>
  <c r="X37" i="13"/>
  <c r="Y37" i="13"/>
  <c r="G40" i="13"/>
  <c r="V40" i="13"/>
  <c r="W40" i="13"/>
  <c r="X40" i="13"/>
  <c r="Y40" i="13"/>
  <c r="G43" i="13"/>
  <c r="V43" i="13"/>
  <c r="W43" i="13"/>
  <c r="X43" i="13"/>
  <c r="Y43" i="13"/>
  <c r="V44" i="13" l="1"/>
  <c r="X44" i="13"/>
  <c r="W44" i="13"/>
  <c r="G44" i="13"/>
  <c r="H44" i="13" s="1"/>
  <c r="Y44" i="13"/>
  <c r="Z44" i="13" l="1"/>
  <c r="C44" i="13"/>
</calcChain>
</file>

<file path=xl/sharedStrings.xml><?xml version="1.0" encoding="utf-8"?>
<sst xmlns="http://schemas.openxmlformats.org/spreadsheetml/2006/main" count="86" uniqueCount="65">
  <si>
    <t>Prüfung Mehrfachanwahl</t>
  </si>
  <si>
    <t>Auswahl Klassen 4</t>
  </si>
  <si>
    <t>1. Objectives, Assessment of Results</t>
  </si>
  <si>
    <t>Rating</t>
  </si>
  <si>
    <t>2. Interested Parties, Integration</t>
  </si>
  <si>
    <t>4. Degree of innovation, general conditions</t>
  </si>
  <si>
    <t>unknown technology
innovative approach
large
large public interest</t>
  </si>
  <si>
    <t xml:space="preserve">Structures to be coordinated
Demand of coordination
Structuring of phases
Demand for reporting
</t>
  </si>
  <si>
    <t xml:space="preserve"> few structures
 simple, straighforward
 sequential
 uni-dimensional, common</t>
  </si>
  <si>
    <t>7. Leadership, teamwork, decisions</t>
  </si>
  <si>
    <t>9. Risk and opportunities</t>
  </si>
  <si>
    <t>low, uncertain
high risk potential, large impact
limited options for actions
large potential of opportunities</t>
  </si>
  <si>
    <t>5. Project structure, demand for coordination</t>
  </si>
  <si>
    <t>Total complexity value</t>
  </si>
  <si>
    <t>complexity
high (3)</t>
  </si>
  <si>
    <t>complexity
very high (4)</t>
  </si>
  <si>
    <t>Description of criteria</t>
  </si>
  <si>
    <t>Criteria</t>
  </si>
  <si>
    <t>Candidate (Last name, first name)</t>
  </si>
  <si>
    <t>Mandate and objective
Conflicting objectives
Transparency of mandate and objectives
Interdependence of objectives
Number and assessment of results</t>
  </si>
  <si>
    <t xml:space="preserve"> few parties
 few uniform categories
 few and well known relations
 comparable interest</t>
  </si>
  <si>
    <t xml:space="preserve">numerous parties 
many different
unknown relations 
divergent interests </t>
  </si>
  <si>
    <t xml:space="preserve"> homogeneous
 uniform, well known
 close, concentrated
small, easy to handle</t>
  </si>
  <si>
    <t>diverse 
multicutural, unknown
distant, distributed
large, demanding</t>
  </si>
  <si>
    <t>3. Cultural and social context</t>
  </si>
  <si>
    <t>Diversity of context
Cultural variety
Geographic distances
Social span</t>
  </si>
  <si>
    <t>Technological degree of innovation
Demand of creativity
Scope for development
Significance on public agenda</t>
  </si>
  <si>
    <t xml:space="preserve"> known and proven technology
 repetitive approach
 limited
 public interest low</t>
  </si>
  <si>
    <t>numerous structures
demanding, elaborate
overlapping, simultaneous
multidimensional, comprehensive</t>
  </si>
  <si>
    <t>6. Project organisation</t>
  </si>
  <si>
    <t>many
indirect, demanding, manifold
multidimensional, matrix structure
intensive mutual relations</t>
  </si>
  <si>
    <t>Number of interfaces
Demand for communication
Hierarchical structure
Relations with permanent organisations</t>
  </si>
  <si>
    <t>many, large control span
dynamic team structure
adaptive and variable 
many important desicions</t>
  </si>
  <si>
    <t>few, small control span
static team structure
constant and uniform
few important decisions</t>
  </si>
  <si>
    <t xml:space="preserve"> few
 direct, not demanding, uniform
 uni-dimensional, simple
 few relations</t>
  </si>
  <si>
    <t>8. Ressources incl. finance</t>
  </si>
  <si>
    <t>Availability of people, material, etc.
Financial resources
Capital investment
Quantity and diversity of staff</t>
  </si>
  <si>
    <t>uncertain, changing
many investors and kinds of resources
large (relative to project of the same kind)
high</t>
  </si>
  <si>
    <t>Predictability of risks and opportunities
Risk probability, significance of impacts
Potential of opportunities
Options for action to minimise risks</t>
  </si>
  <si>
    <t>10. PM methods, tools and techniques</t>
  </si>
  <si>
    <t>Variety of methods and tools applied
Application of standards
Availability of support
Proportion of PM to total project work</t>
  </si>
  <si>
    <t>numerous, manifold
few common standards applicable
no support available
high percentage</t>
  </si>
  <si>
    <t>few, simple
common standards applicable
much support available
low percentage</t>
  </si>
  <si>
    <t>available, known
one investor and few kinds of resources
low (relative to project of the same kind)
low</t>
  </si>
  <si>
    <t>high, quite certain
low risk potential, low impact
many options for actions
low potential of opportunities</t>
  </si>
  <si>
    <t xml:space="preserve">  Value</t>
  </si>
  <si>
    <t xml:space="preserve"> defined, obvious
 few conflicts
 quite transparent
 quite independent
 low, monodimensional</t>
  </si>
  <si>
    <t xml:space="preserve">uncertain, vague 
many conflicts 
hidden 
very interdependent 
large, multidimensional </t>
  </si>
  <si>
    <t>Number of sub-ordinates
Team structure
Leadersship style
Decision-making processes</t>
  </si>
  <si>
    <t>complexity
low (2)</t>
  </si>
  <si>
    <t>complexity
very low (1)</t>
  </si>
  <si>
    <t>Comments/justification</t>
  </si>
  <si>
    <t>Significant complexity</t>
  </si>
  <si>
    <t>Limited complexity</t>
  </si>
  <si>
    <t>Please comment ratings</t>
  </si>
  <si>
    <t>Project</t>
  </si>
  <si>
    <t>B</t>
  </si>
  <si>
    <t>This scheme is used to assess the complexity of project management in a project.
Each indicator is rated according to four levels of complexity (4 = very high complexity, 3 = high complexity, 2 = low complexity, 1 = very low complexity).
Please fill in a comment for each criteria.</t>
  </si>
  <si>
    <t>Certification level</t>
  </si>
  <si>
    <t>Complexity Sheets</t>
  </si>
  <si>
    <t>Interested parties, lobbies
Categories of stakeholders
Stakeholder interrelations
Power/Interests of involved parties</t>
  </si>
  <si>
    <r>
      <t>·</t>
    </r>
    <r>
      <rPr>
        <sz val="7"/>
        <rFont val="Times New Roman"/>
        <family val="1"/>
      </rPr>
      <t>       </t>
    </r>
    <r>
      <rPr>
        <sz val="7"/>
        <rFont val="Arial"/>
        <family val="2"/>
      </rPr>
      <t xml:space="preserve">    </t>
    </r>
    <r>
      <rPr>
        <sz val="10"/>
        <rFont val="Arial"/>
        <family val="2"/>
      </rPr>
      <t>For each selected complex project listed in the application form (item 6) as well as for the complex project selected for the Report the canidate has to fill out a Complexity Sheet.</t>
    </r>
  </si>
  <si>
    <r>
      <t>·</t>
    </r>
    <r>
      <rPr>
        <sz val="7"/>
        <rFont val="Times New Roman"/>
        <family val="1"/>
      </rPr>
      <t>          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>The Complexity Sheet evaluates the complexity of a project.</t>
    </r>
  </si>
  <si>
    <t>next step:</t>
  </si>
  <si>
    <r>
      <t>Executive Summary Report IPMA Level B</t>
    </r>
    <r>
      <rPr>
        <b/>
        <vertAlign val="superscript"/>
        <sz val="12"/>
        <rFont val="Arial"/>
        <family val="2"/>
      </rPr>
      <t>®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</si>
</sst>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u/>
      <sz val="10"/>
      <color indexed="12"/>
      <name val="Arial"/>
      <family val="2"/>
    </font>
    <font>
      <b/>
      <sz val="10"/>
      <name val="Arial Narrow"/>
      <family val="2"/>
    </font>
    <font>
      <sz val="8"/>
      <color indexed="10"/>
      <name val="Arial Narrow"/>
      <family val="2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0" fillId="2" borderId="3" xfId="0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 indent="1"/>
    </xf>
    <xf numFmtId="0" fontId="0" fillId="2" borderId="7" xfId="0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textRotation="90"/>
    </xf>
    <xf numFmtId="0" fontId="0" fillId="2" borderId="9" xfId="0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textRotation="90"/>
    </xf>
    <xf numFmtId="0" fontId="0" fillId="2" borderId="11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2" xfId="0" applyFill="1" applyBorder="1" applyAlignment="1" applyProtection="1">
      <alignment horizontal="right" vertical="center"/>
    </xf>
    <xf numFmtId="0" fontId="0" fillId="3" borderId="13" xfId="0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top" wrapText="1" indent="1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vertical="top" wrapText="1"/>
      <protection locked="0"/>
    </xf>
    <xf numFmtId="0" fontId="6" fillId="2" borderId="22" xfId="0" applyFont="1" applyFill="1" applyBorder="1" applyAlignment="1" applyProtection="1">
      <alignment horizontal="left" vertical="center" wrapText="1" indent="1"/>
    </xf>
    <xf numFmtId="0" fontId="15" fillId="2" borderId="7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5" fillId="2" borderId="23" xfId="0" applyFont="1" applyFill="1" applyBorder="1" applyAlignment="1" applyProtection="1">
      <alignment vertical="center"/>
    </xf>
    <xf numFmtId="0" fontId="0" fillId="2" borderId="24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25" xfId="0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center" textRotation="90"/>
    </xf>
    <xf numFmtId="0" fontId="13" fillId="2" borderId="6" xfId="0" applyFont="1" applyFill="1" applyBorder="1" applyAlignment="1" applyProtection="1">
      <alignment vertical="top" wrapText="1"/>
    </xf>
    <xf numFmtId="0" fontId="6" fillId="2" borderId="27" xfId="0" applyFont="1" applyFill="1" applyBorder="1" applyAlignment="1" applyProtection="1">
      <alignment horizontal="left" vertical="center" wrapText="1" indent="1"/>
    </xf>
    <xf numFmtId="0" fontId="4" fillId="2" borderId="28" xfId="0" applyFont="1" applyFill="1" applyBorder="1" applyAlignment="1" applyProtection="1">
      <alignment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16" fillId="2" borderId="7" xfId="0" applyFont="1" applyFill="1" applyBorder="1" applyAlignment="1" applyProtection="1">
      <alignment vertical="center" wrapText="1"/>
    </xf>
    <xf numFmtId="0" fontId="15" fillId="2" borderId="23" xfId="0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vertical="center" wrapText="1"/>
    </xf>
    <xf numFmtId="0" fontId="11" fillId="0" borderId="0" xfId="1" applyFont="1" applyAlignment="1" applyProtection="1">
      <alignment vertical="center"/>
    </xf>
    <xf numFmtId="0" fontId="3" fillId="2" borderId="29" xfId="0" applyFont="1" applyFill="1" applyBorder="1" applyAlignment="1" applyProtection="1">
      <alignment vertical="center"/>
    </xf>
    <xf numFmtId="0" fontId="3" fillId="2" borderId="31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 wrapText="1"/>
    </xf>
    <xf numFmtId="0" fontId="17" fillId="0" borderId="0" xfId="0" applyFont="1" applyAlignment="1">
      <alignment horizontal="left" vertical="center" indent="3"/>
    </xf>
    <xf numFmtId="0" fontId="18" fillId="0" borderId="0" xfId="0" applyFont="1" applyAlignment="1">
      <alignment horizontal="left" vertical="center" indent="5"/>
    </xf>
    <xf numFmtId="0" fontId="14" fillId="2" borderId="33" xfId="0" applyFont="1" applyFill="1" applyBorder="1" applyAlignment="1" applyProtection="1">
      <alignment horizontal="left" vertical="top" wrapText="1"/>
    </xf>
    <xf numFmtId="0" fontId="14" fillId="2" borderId="20" xfId="0" applyFont="1" applyFill="1" applyBorder="1" applyAlignment="1" applyProtection="1">
      <alignment horizontal="left" vertical="top" wrapText="1"/>
    </xf>
    <xf numFmtId="0" fontId="14" fillId="2" borderId="33" xfId="0" quotePrefix="1" applyFont="1" applyFill="1" applyBorder="1" applyAlignment="1" applyProtection="1">
      <alignment horizontal="right" vertical="top" wrapText="1"/>
    </xf>
    <xf numFmtId="0" fontId="14" fillId="2" borderId="20" xfId="0" applyFont="1" applyFill="1" applyBorder="1" applyAlignment="1" applyProtection="1">
      <alignment horizontal="right" vertical="top" wrapText="1"/>
    </xf>
    <xf numFmtId="0" fontId="14" fillId="2" borderId="33" xfId="0" applyFont="1" applyFill="1" applyBorder="1" applyAlignment="1" applyProtection="1">
      <alignment vertical="top" wrapText="1"/>
    </xf>
    <xf numFmtId="0" fontId="14" fillId="2" borderId="20" xfId="0" applyFont="1" applyFill="1" applyBorder="1" applyAlignment="1" applyProtection="1">
      <alignment vertical="top" wrapText="1"/>
    </xf>
    <xf numFmtId="0" fontId="0" fillId="2" borderId="23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 wrapText="1"/>
    </xf>
    <xf numFmtId="0" fontId="0" fillId="2" borderId="38" xfId="0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right" vertical="top" wrapText="1"/>
    </xf>
    <xf numFmtId="0" fontId="1" fillId="2" borderId="0" xfId="0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Alignment="1" applyProtection="1">
      <alignment horizontal="left" vertical="top" wrapText="1" indent="1"/>
    </xf>
    <xf numFmtId="0" fontId="4" fillId="2" borderId="13" xfId="0" applyFont="1" applyFill="1" applyBorder="1" applyAlignment="1" applyProtection="1">
      <alignment horizontal="left" vertical="top" wrapText="1" indent="1"/>
    </xf>
    <xf numFmtId="0" fontId="4" fillId="2" borderId="36" xfId="0" applyFont="1" applyFill="1" applyBorder="1" applyAlignment="1" applyProtection="1">
      <alignment horizontal="left" vertical="top" wrapText="1" indent="1"/>
    </xf>
    <xf numFmtId="0" fontId="4" fillId="2" borderId="37" xfId="0" applyFont="1" applyFill="1" applyBorder="1" applyAlignment="1" applyProtection="1">
      <alignment horizontal="left" vertical="top" wrapText="1" indent="1"/>
    </xf>
    <xf numFmtId="0" fontId="9" fillId="0" borderId="32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horizontal="left" vertical="top" wrapText="1" indent="1"/>
    </xf>
    <xf numFmtId="0" fontId="0" fillId="2" borderId="42" xfId="0" applyFill="1" applyBorder="1" applyAlignment="1" applyProtection="1">
      <alignment horizontal="left" vertical="top" wrapText="1" indent="1"/>
    </xf>
    <xf numFmtId="0" fontId="3" fillId="2" borderId="34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14" fillId="2" borderId="35" xfId="0" applyFont="1" applyFill="1" applyBorder="1" applyAlignment="1" applyProtection="1">
      <alignment horizontal="right" vertical="top" wrapText="1"/>
    </xf>
    <xf numFmtId="0" fontId="14" fillId="2" borderId="33" xfId="0" quotePrefix="1" applyFont="1" applyFill="1" applyBorder="1" applyAlignment="1" applyProtection="1">
      <alignment vertical="top" wrapText="1"/>
    </xf>
    <xf numFmtId="0" fontId="21" fillId="0" borderId="43" xfId="0" applyFont="1" applyBorder="1"/>
    <xf numFmtId="0" fontId="21" fillId="0" borderId="44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5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M$16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M$22" lockText="1" noThreeD="1"/>
</file>

<file path=xl/ctrlProps/ctrlProp12.xml><?xml version="1.0" encoding="utf-8"?>
<formControlPr xmlns="http://schemas.microsoft.com/office/spreadsheetml/2009/9/main" objectType="Radio" checked="Checked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firstButton="1" fmlaLink="$M$25" lockText="1" noThreeD="1"/>
</file>

<file path=xl/ctrlProps/ctrlProp17.xml><?xml version="1.0" encoding="utf-8"?>
<formControlPr xmlns="http://schemas.microsoft.com/office/spreadsheetml/2009/9/main" objectType="Radio" checked="Checked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$M$28" lockText="1" noThreeD="1"/>
</file>

<file path=xl/ctrlProps/ctrlProp22.xml><?xml version="1.0" encoding="utf-8"?>
<formControlPr xmlns="http://schemas.microsoft.com/office/spreadsheetml/2009/9/main" objectType="Radio" checked="Checked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M$31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M$34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M$37" lockText="1" noThreeD="1"/>
</file>

<file path=xl/ctrlProps/ctrlProp37.xml><?xml version="1.0" encoding="utf-8"?>
<formControlPr xmlns="http://schemas.microsoft.com/office/spreadsheetml/2009/9/main" objectType="Radio" checked="Checked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M$40" lockText="1" noThreeD="1"/>
</file>

<file path=xl/ctrlProps/ctrlProp42.xml><?xml version="1.0" encoding="utf-8"?>
<formControlPr xmlns="http://schemas.microsoft.com/office/spreadsheetml/2009/9/main" objectType="Radio" checked="Checked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$M$43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M$19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733425</xdr:colOff>
      <xdr:row>4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3353" name="Text Box 4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6953250" y="171450"/>
          <a:ext cx="81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AT" sz="1800" b="0" i="0" strike="noStrike">
              <a:solidFill>
                <a:srgbClr val="969696"/>
              </a:solidFill>
              <a:latin typeface="Arial"/>
              <a:cs typeface="Arial"/>
            </a:rPr>
            <a:t>draft 060217</a:t>
          </a:r>
        </a:p>
      </xdr:txBody>
    </xdr:sp>
    <xdr:clientData/>
  </xdr:twoCellAnchor>
  <xdr:twoCellAnchor>
    <xdr:from>
      <xdr:col>3</xdr:col>
      <xdr:colOff>342900</xdr:colOff>
      <xdr:row>32</xdr:row>
      <xdr:rowOff>85725</xdr:rowOff>
    </xdr:from>
    <xdr:to>
      <xdr:col>4</xdr:col>
      <xdr:colOff>942975</xdr:colOff>
      <xdr:row>32</xdr:row>
      <xdr:rowOff>85725</xdr:rowOff>
    </xdr:to>
    <xdr:sp macro="" textlink="">
      <xdr:nvSpPr>
        <xdr:cNvPr id="13731" name="Line 52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ShapeType="1"/>
        </xdr:cNvSpPr>
      </xdr:nvSpPr>
      <xdr:spPr bwMode="auto">
        <a:xfrm>
          <a:off x="4200525" y="11191875"/>
          <a:ext cx="17811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32</xdr:row>
      <xdr:rowOff>247650</xdr:rowOff>
    </xdr:from>
    <xdr:to>
      <xdr:col>4</xdr:col>
      <xdr:colOff>1047750</xdr:colOff>
      <xdr:row>32</xdr:row>
      <xdr:rowOff>247650</xdr:rowOff>
    </xdr:to>
    <xdr:sp macro="" textlink="">
      <xdr:nvSpPr>
        <xdr:cNvPr id="13732" name="Line 53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ShapeType="1"/>
        </xdr:cNvSpPr>
      </xdr:nvSpPr>
      <xdr:spPr bwMode="auto">
        <a:xfrm>
          <a:off x="4124325" y="113538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32</xdr:row>
      <xdr:rowOff>400050</xdr:rowOff>
    </xdr:from>
    <xdr:to>
      <xdr:col>4</xdr:col>
      <xdr:colOff>1047750</xdr:colOff>
      <xdr:row>32</xdr:row>
      <xdr:rowOff>400050</xdr:rowOff>
    </xdr:to>
    <xdr:sp macro="" textlink="">
      <xdr:nvSpPr>
        <xdr:cNvPr id="13733" name="Line 54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ShapeType="1"/>
        </xdr:cNvSpPr>
      </xdr:nvSpPr>
      <xdr:spPr bwMode="auto">
        <a:xfrm>
          <a:off x="3990975" y="11506200"/>
          <a:ext cx="20955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32</xdr:row>
      <xdr:rowOff>552450</xdr:rowOff>
    </xdr:from>
    <xdr:to>
      <xdr:col>4</xdr:col>
      <xdr:colOff>857250</xdr:colOff>
      <xdr:row>32</xdr:row>
      <xdr:rowOff>552450</xdr:rowOff>
    </xdr:to>
    <xdr:sp macro="" textlink="">
      <xdr:nvSpPr>
        <xdr:cNvPr id="13734" name="Line 55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ShapeType="1"/>
        </xdr:cNvSpPr>
      </xdr:nvSpPr>
      <xdr:spPr bwMode="auto">
        <a:xfrm>
          <a:off x="4248150" y="11658600"/>
          <a:ext cx="16478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1028700</xdr:colOff>
      <xdr:row>14</xdr:row>
      <xdr:rowOff>95250</xdr:rowOff>
    </xdr:from>
    <xdr:to>
      <xdr:col>5</xdr:col>
      <xdr:colOff>152400</xdr:colOff>
      <xdr:row>14</xdr:row>
      <xdr:rowOff>95250</xdr:rowOff>
    </xdr:to>
    <xdr:sp macro="" textlink="">
      <xdr:nvSpPr>
        <xdr:cNvPr id="13735" name="Line 56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ShapeType="1"/>
        </xdr:cNvSpPr>
      </xdr:nvSpPr>
      <xdr:spPr bwMode="auto">
        <a:xfrm>
          <a:off x="3705225" y="2762250"/>
          <a:ext cx="26670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885825</xdr:colOff>
      <xdr:row>14</xdr:row>
      <xdr:rowOff>257175</xdr:rowOff>
    </xdr:from>
    <xdr:to>
      <xdr:col>5</xdr:col>
      <xdr:colOff>400050</xdr:colOff>
      <xdr:row>14</xdr:row>
      <xdr:rowOff>257175</xdr:rowOff>
    </xdr:to>
    <xdr:sp macro="" textlink="">
      <xdr:nvSpPr>
        <xdr:cNvPr id="13736" name="Line 57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ShapeType="1"/>
        </xdr:cNvSpPr>
      </xdr:nvSpPr>
      <xdr:spPr bwMode="auto">
        <a:xfrm>
          <a:off x="3562350" y="2924175"/>
          <a:ext cx="30575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466725</xdr:colOff>
      <xdr:row>14</xdr:row>
      <xdr:rowOff>409575</xdr:rowOff>
    </xdr:from>
    <xdr:to>
      <xdr:col>5</xdr:col>
      <xdr:colOff>161925</xdr:colOff>
      <xdr:row>14</xdr:row>
      <xdr:rowOff>409575</xdr:rowOff>
    </xdr:to>
    <xdr:sp macro="" textlink="">
      <xdr:nvSpPr>
        <xdr:cNvPr id="13737" name="Line 58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ShapeType="1"/>
        </xdr:cNvSpPr>
      </xdr:nvSpPr>
      <xdr:spPr bwMode="auto">
        <a:xfrm>
          <a:off x="3143250" y="3076575"/>
          <a:ext cx="32385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14</xdr:row>
      <xdr:rowOff>561975</xdr:rowOff>
    </xdr:from>
    <xdr:to>
      <xdr:col>5</xdr:col>
      <xdr:colOff>57150</xdr:colOff>
      <xdr:row>14</xdr:row>
      <xdr:rowOff>561975</xdr:rowOff>
    </xdr:to>
    <xdr:sp macro="" textlink="">
      <xdr:nvSpPr>
        <xdr:cNvPr id="13738" name="Line 59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ShapeType="1"/>
        </xdr:cNvSpPr>
      </xdr:nvSpPr>
      <xdr:spPr bwMode="auto">
        <a:xfrm>
          <a:off x="3886200" y="3228975"/>
          <a:ext cx="23907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14</xdr:row>
      <xdr:rowOff>723900</xdr:rowOff>
    </xdr:from>
    <xdr:to>
      <xdr:col>4</xdr:col>
      <xdr:colOff>962025</xdr:colOff>
      <xdr:row>14</xdr:row>
      <xdr:rowOff>723900</xdr:rowOff>
    </xdr:to>
    <xdr:sp macro="" textlink="">
      <xdr:nvSpPr>
        <xdr:cNvPr id="13739" name="Line 60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ShapeType="1"/>
        </xdr:cNvSpPr>
      </xdr:nvSpPr>
      <xdr:spPr bwMode="auto">
        <a:xfrm>
          <a:off x="4114800" y="3390900"/>
          <a:ext cx="18859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1085850</xdr:colOff>
      <xdr:row>17</xdr:row>
      <xdr:rowOff>104775</xdr:rowOff>
    </xdr:from>
    <xdr:to>
      <xdr:col>5</xdr:col>
      <xdr:colOff>438150</xdr:colOff>
      <xdr:row>17</xdr:row>
      <xdr:rowOff>104775</xdr:rowOff>
    </xdr:to>
    <xdr:sp macro="" textlink="">
      <xdr:nvSpPr>
        <xdr:cNvPr id="13740" name="Line 61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ShapeType="1"/>
        </xdr:cNvSpPr>
      </xdr:nvSpPr>
      <xdr:spPr bwMode="auto">
        <a:xfrm>
          <a:off x="3762375" y="4276725"/>
          <a:ext cx="28956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876300</xdr:colOff>
      <xdr:row>17</xdr:row>
      <xdr:rowOff>257175</xdr:rowOff>
    </xdr:from>
    <xdr:to>
      <xdr:col>4</xdr:col>
      <xdr:colOff>1009650</xdr:colOff>
      <xdr:row>17</xdr:row>
      <xdr:rowOff>257175</xdr:rowOff>
    </xdr:to>
    <xdr:sp macro="" textlink="">
      <xdr:nvSpPr>
        <xdr:cNvPr id="13741" name="Line 62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ShapeType="1"/>
        </xdr:cNvSpPr>
      </xdr:nvSpPr>
      <xdr:spPr bwMode="auto">
        <a:xfrm>
          <a:off x="3552825" y="4429125"/>
          <a:ext cx="24955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17</xdr:row>
      <xdr:rowOff>400050</xdr:rowOff>
    </xdr:from>
    <xdr:to>
      <xdr:col>4</xdr:col>
      <xdr:colOff>638175</xdr:colOff>
      <xdr:row>17</xdr:row>
      <xdr:rowOff>400050</xdr:rowOff>
    </xdr:to>
    <xdr:sp macro="" textlink="">
      <xdr:nvSpPr>
        <xdr:cNvPr id="13742" name="Line 63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ShapeType="1"/>
        </xdr:cNvSpPr>
      </xdr:nvSpPr>
      <xdr:spPr bwMode="auto">
        <a:xfrm flipV="1">
          <a:off x="3819525" y="4572000"/>
          <a:ext cx="18573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17</xdr:row>
      <xdr:rowOff>571500</xdr:rowOff>
    </xdr:from>
    <xdr:to>
      <xdr:col>4</xdr:col>
      <xdr:colOff>1095375</xdr:colOff>
      <xdr:row>17</xdr:row>
      <xdr:rowOff>571500</xdr:rowOff>
    </xdr:to>
    <xdr:sp macro="" textlink="">
      <xdr:nvSpPr>
        <xdr:cNvPr id="13743" name="Line 64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ShapeType="1"/>
        </xdr:cNvSpPr>
      </xdr:nvSpPr>
      <xdr:spPr bwMode="auto">
        <a:xfrm flipV="1">
          <a:off x="3819525" y="4743450"/>
          <a:ext cx="23145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495300</xdr:colOff>
      <xdr:row>20</xdr:row>
      <xdr:rowOff>85725</xdr:rowOff>
    </xdr:from>
    <xdr:to>
      <xdr:col>5</xdr:col>
      <xdr:colOff>304800</xdr:colOff>
      <xdr:row>20</xdr:row>
      <xdr:rowOff>85725</xdr:rowOff>
    </xdr:to>
    <xdr:sp macro="" textlink="">
      <xdr:nvSpPr>
        <xdr:cNvPr id="13744" name="Line 65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ShapeType="1"/>
        </xdr:cNvSpPr>
      </xdr:nvSpPr>
      <xdr:spPr bwMode="auto">
        <a:xfrm>
          <a:off x="3171825" y="5705475"/>
          <a:ext cx="33528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142875</xdr:colOff>
      <xdr:row>20</xdr:row>
      <xdr:rowOff>247650</xdr:rowOff>
    </xdr:from>
    <xdr:to>
      <xdr:col>4</xdr:col>
      <xdr:colOff>1133475</xdr:colOff>
      <xdr:row>20</xdr:row>
      <xdr:rowOff>247650</xdr:rowOff>
    </xdr:to>
    <xdr:sp macro="" textlink="">
      <xdr:nvSpPr>
        <xdr:cNvPr id="13745" name="Line 66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ShapeType="1"/>
        </xdr:cNvSpPr>
      </xdr:nvSpPr>
      <xdr:spPr bwMode="auto">
        <a:xfrm>
          <a:off x="4000500" y="5867400"/>
          <a:ext cx="21717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20</xdr:row>
      <xdr:rowOff>409575</xdr:rowOff>
    </xdr:from>
    <xdr:to>
      <xdr:col>4</xdr:col>
      <xdr:colOff>1143000</xdr:colOff>
      <xdr:row>20</xdr:row>
      <xdr:rowOff>409575</xdr:rowOff>
    </xdr:to>
    <xdr:sp macro="" textlink="">
      <xdr:nvSpPr>
        <xdr:cNvPr id="13746" name="Line 67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ShapeType="1"/>
        </xdr:cNvSpPr>
      </xdr:nvSpPr>
      <xdr:spPr bwMode="auto">
        <a:xfrm>
          <a:off x="3819525" y="6029325"/>
          <a:ext cx="23622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1085850</xdr:colOff>
      <xdr:row>20</xdr:row>
      <xdr:rowOff>571500</xdr:rowOff>
    </xdr:from>
    <xdr:to>
      <xdr:col>4</xdr:col>
      <xdr:colOff>1057275</xdr:colOff>
      <xdr:row>20</xdr:row>
      <xdr:rowOff>571500</xdr:rowOff>
    </xdr:to>
    <xdr:sp macro="" textlink="">
      <xdr:nvSpPr>
        <xdr:cNvPr id="13747" name="Line 68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ShapeType="1"/>
        </xdr:cNvSpPr>
      </xdr:nvSpPr>
      <xdr:spPr bwMode="auto">
        <a:xfrm flipV="1">
          <a:off x="3762375" y="6191250"/>
          <a:ext cx="23336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23</xdr:row>
      <xdr:rowOff>85725</xdr:rowOff>
    </xdr:from>
    <xdr:to>
      <xdr:col>4</xdr:col>
      <xdr:colOff>600075</xdr:colOff>
      <xdr:row>23</xdr:row>
      <xdr:rowOff>85725</xdr:rowOff>
    </xdr:to>
    <xdr:sp macro="" textlink="">
      <xdr:nvSpPr>
        <xdr:cNvPr id="13748" name="Line 69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ShapeType="1"/>
        </xdr:cNvSpPr>
      </xdr:nvSpPr>
      <xdr:spPr bwMode="auto">
        <a:xfrm>
          <a:off x="3943350" y="7077075"/>
          <a:ext cx="16954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23</xdr:row>
      <xdr:rowOff>247650</xdr:rowOff>
    </xdr:from>
    <xdr:to>
      <xdr:col>4</xdr:col>
      <xdr:colOff>1114425</xdr:colOff>
      <xdr:row>23</xdr:row>
      <xdr:rowOff>247650</xdr:rowOff>
    </xdr:to>
    <xdr:sp macro="" textlink="">
      <xdr:nvSpPr>
        <xdr:cNvPr id="13749" name="Line 70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ShapeType="1"/>
        </xdr:cNvSpPr>
      </xdr:nvSpPr>
      <xdr:spPr bwMode="auto">
        <a:xfrm>
          <a:off x="3895725" y="7239000"/>
          <a:ext cx="22574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361950</xdr:colOff>
      <xdr:row>23</xdr:row>
      <xdr:rowOff>400050</xdr:rowOff>
    </xdr:from>
    <xdr:to>
      <xdr:col>5</xdr:col>
      <xdr:colOff>723900</xdr:colOff>
      <xdr:row>23</xdr:row>
      <xdr:rowOff>400050</xdr:rowOff>
    </xdr:to>
    <xdr:sp macro="" textlink="">
      <xdr:nvSpPr>
        <xdr:cNvPr id="13750" name="Line 71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ShapeType="1"/>
        </xdr:cNvSpPr>
      </xdr:nvSpPr>
      <xdr:spPr bwMode="auto">
        <a:xfrm flipV="1">
          <a:off x="3038475" y="7391400"/>
          <a:ext cx="39052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23</xdr:row>
      <xdr:rowOff>571500</xdr:rowOff>
    </xdr:from>
    <xdr:to>
      <xdr:col>5</xdr:col>
      <xdr:colOff>85725</xdr:colOff>
      <xdr:row>23</xdr:row>
      <xdr:rowOff>571500</xdr:rowOff>
    </xdr:to>
    <xdr:sp macro="" textlink="">
      <xdr:nvSpPr>
        <xdr:cNvPr id="13751" name="Line 72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ShapeType="1"/>
        </xdr:cNvSpPr>
      </xdr:nvSpPr>
      <xdr:spPr bwMode="auto">
        <a:xfrm flipV="1">
          <a:off x="3886200" y="7562850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26</xdr:row>
      <xdr:rowOff>104775</xdr:rowOff>
    </xdr:from>
    <xdr:to>
      <xdr:col>5</xdr:col>
      <xdr:colOff>238125</xdr:colOff>
      <xdr:row>26</xdr:row>
      <xdr:rowOff>104775</xdr:rowOff>
    </xdr:to>
    <xdr:sp macro="" textlink="">
      <xdr:nvSpPr>
        <xdr:cNvPr id="13752" name="Line 73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ShapeType="1"/>
        </xdr:cNvSpPr>
      </xdr:nvSpPr>
      <xdr:spPr bwMode="auto">
        <a:xfrm>
          <a:off x="3924300" y="8467725"/>
          <a:ext cx="25336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26</xdr:row>
      <xdr:rowOff>247650</xdr:rowOff>
    </xdr:from>
    <xdr:to>
      <xdr:col>4</xdr:col>
      <xdr:colOff>971550</xdr:colOff>
      <xdr:row>26</xdr:row>
      <xdr:rowOff>247650</xdr:rowOff>
    </xdr:to>
    <xdr:sp macro="" textlink="">
      <xdr:nvSpPr>
        <xdr:cNvPr id="13753" name="Line 74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ShapeType="1"/>
        </xdr:cNvSpPr>
      </xdr:nvSpPr>
      <xdr:spPr bwMode="auto">
        <a:xfrm>
          <a:off x="4019550" y="8610600"/>
          <a:ext cx="19907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26</xdr:row>
      <xdr:rowOff>400050</xdr:rowOff>
    </xdr:from>
    <xdr:to>
      <xdr:col>5</xdr:col>
      <xdr:colOff>504825</xdr:colOff>
      <xdr:row>26</xdr:row>
      <xdr:rowOff>400050</xdr:rowOff>
    </xdr:to>
    <xdr:sp macro="" textlink="">
      <xdr:nvSpPr>
        <xdr:cNvPr id="13754" name="Line 75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>
          <a:spLocks noChangeShapeType="1"/>
        </xdr:cNvSpPr>
      </xdr:nvSpPr>
      <xdr:spPr bwMode="auto">
        <a:xfrm>
          <a:off x="4305300" y="8763000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876300</xdr:colOff>
      <xdr:row>26</xdr:row>
      <xdr:rowOff>561975</xdr:rowOff>
    </xdr:from>
    <xdr:to>
      <xdr:col>4</xdr:col>
      <xdr:colOff>752475</xdr:colOff>
      <xdr:row>26</xdr:row>
      <xdr:rowOff>561975</xdr:rowOff>
    </xdr:to>
    <xdr:sp macro="" textlink="">
      <xdr:nvSpPr>
        <xdr:cNvPr id="13755" name="Line 76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ShapeType="1"/>
        </xdr:cNvSpPr>
      </xdr:nvSpPr>
      <xdr:spPr bwMode="auto">
        <a:xfrm>
          <a:off x="4733925" y="8924925"/>
          <a:ext cx="10572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29</xdr:row>
      <xdr:rowOff>76200</xdr:rowOff>
    </xdr:from>
    <xdr:to>
      <xdr:col>5</xdr:col>
      <xdr:colOff>885825</xdr:colOff>
      <xdr:row>29</xdr:row>
      <xdr:rowOff>76200</xdr:rowOff>
    </xdr:to>
    <xdr:sp macro="" textlink="">
      <xdr:nvSpPr>
        <xdr:cNvPr id="13756" name="Line 77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ShapeType="1"/>
        </xdr:cNvSpPr>
      </xdr:nvSpPr>
      <xdr:spPr bwMode="auto">
        <a:xfrm flipV="1">
          <a:off x="3057525" y="9810750"/>
          <a:ext cx="40481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29</xdr:row>
      <xdr:rowOff>247650</xdr:rowOff>
    </xdr:from>
    <xdr:to>
      <xdr:col>4</xdr:col>
      <xdr:colOff>619125</xdr:colOff>
      <xdr:row>29</xdr:row>
      <xdr:rowOff>247650</xdr:rowOff>
    </xdr:to>
    <xdr:sp macro="" textlink="">
      <xdr:nvSpPr>
        <xdr:cNvPr id="13757" name="Line 78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ShapeType="1"/>
        </xdr:cNvSpPr>
      </xdr:nvSpPr>
      <xdr:spPr bwMode="auto">
        <a:xfrm flipV="1">
          <a:off x="4391025" y="9982200"/>
          <a:ext cx="12668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771525</xdr:colOff>
      <xdr:row>29</xdr:row>
      <xdr:rowOff>419100</xdr:rowOff>
    </xdr:from>
    <xdr:to>
      <xdr:col>4</xdr:col>
      <xdr:colOff>981075</xdr:colOff>
      <xdr:row>29</xdr:row>
      <xdr:rowOff>419100</xdr:rowOff>
    </xdr:to>
    <xdr:sp macro="" textlink="">
      <xdr:nvSpPr>
        <xdr:cNvPr id="13758" name="Line 79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ShapeType="1"/>
        </xdr:cNvSpPr>
      </xdr:nvSpPr>
      <xdr:spPr bwMode="auto">
        <a:xfrm flipV="1">
          <a:off x="4629150" y="10153650"/>
          <a:ext cx="13906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29</xdr:row>
      <xdr:rowOff>571500</xdr:rowOff>
    </xdr:from>
    <xdr:to>
      <xdr:col>5</xdr:col>
      <xdr:colOff>390525</xdr:colOff>
      <xdr:row>29</xdr:row>
      <xdr:rowOff>571500</xdr:rowOff>
    </xdr:to>
    <xdr:sp macro="" textlink="">
      <xdr:nvSpPr>
        <xdr:cNvPr id="13759" name="Line 80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ShapeType="1"/>
        </xdr:cNvSpPr>
      </xdr:nvSpPr>
      <xdr:spPr bwMode="auto">
        <a:xfrm>
          <a:off x="4191000" y="10306050"/>
          <a:ext cx="24193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35</xdr:row>
      <xdr:rowOff>85725</xdr:rowOff>
    </xdr:from>
    <xdr:to>
      <xdr:col>5</xdr:col>
      <xdr:colOff>104775</xdr:colOff>
      <xdr:row>35</xdr:row>
      <xdr:rowOff>85725</xdr:rowOff>
    </xdr:to>
    <xdr:sp macro="" textlink="">
      <xdr:nvSpPr>
        <xdr:cNvPr id="13760" name="Line 81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ShapeType="1"/>
        </xdr:cNvSpPr>
      </xdr:nvSpPr>
      <xdr:spPr bwMode="auto">
        <a:xfrm>
          <a:off x="3943350" y="12563475"/>
          <a:ext cx="23812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35</xdr:row>
      <xdr:rowOff>571500</xdr:rowOff>
    </xdr:from>
    <xdr:to>
      <xdr:col>5</xdr:col>
      <xdr:colOff>923925</xdr:colOff>
      <xdr:row>35</xdr:row>
      <xdr:rowOff>571500</xdr:rowOff>
    </xdr:to>
    <xdr:sp macro="" textlink="">
      <xdr:nvSpPr>
        <xdr:cNvPr id="13761" name="Line 84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ShapeType="1"/>
        </xdr:cNvSpPr>
      </xdr:nvSpPr>
      <xdr:spPr bwMode="auto">
        <a:xfrm flipV="1">
          <a:off x="3000375" y="13049250"/>
          <a:ext cx="41433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914400</xdr:colOff>
      <xdr:row>38</xdr:row>
      <xdr:rowOff>85725</xdr:rowOff>
    </xdr:from>
    <xdr:to>
      <xdr:col>5</xdr:col>
      <xdr:colOff>104775</xdr:colOff>
      <xdr:row>38</xdr:row>
      <xdr:rowOff>85725</xdr:rowOff>
    </xdr:to>
    <xdr:sp macro="" textlink="">
      <xdr:nvSpPr>
        <xdr:cNvPr id="13762" name="Line 85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ShapeType="1"/>
        </xdr:cNvSpPr>
      </xdr:nvSpPr>
      <xdr:spPr bwMode="auto">
        <a:xfrm flipV="1">
          <a:off x="3590925" y="13935075"/>
          <a:ext cx="27336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619125</xdr:colOff>
      <xdr:row>38</xdr:row>
      <xdr:rowOff>257175</xdr:rowOff>
    </xdr:from>
    <xdr:to>
      <xdr:col>4</xdr:col>
      <xdr:colOff>619125</xdr:colOff>
      <xdr:row>38</xdr:row>
      <xdr:rowOff>257175</xdr:rowOff>
    </xdr:to>
    <xdr:sp macro="" textlink="">
      <xdr:nvSpPr>
        <xdr:cNvPr id="13763" name="Line 86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ShapeType="1"/>
        </xdr:cNvSpPr>
      </xdr:nvSpPr>
      <xdr:spPr bwMode="auto">
        <a:xfrm>
          <a:off x="4476750" y="14106525"/>
          <a:ext cx="11811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314325</xdr:colOff>
      <xdr:row>38</xdr:row>
      <xdr:rowOff>409575</xdr:rowOff>
    </xdr:from>
    <xdr:to>
      <xdr:col>4</xdr:col>
      <xdr:colOff>885825</xdr:colOff>
      <xdr:row>38</xdr:row>
      <xdr:rowOff>409575</xdr:rowOff>
    </xdr:to>
    <xdr:sp macro="" textlink="">
      <xdr:nvSpPr>
        <xdr:cNvPr id="13764" name="Line 87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ShapeType="1"/>
        </xdr:cNvSpPr>
      </xdr:nvSpPr>
      <xdr:spPr bwMode="auto">
        <a:xfrm>
          <a:off x="4171950" y="14258925"/>
          <a:ext cx="175260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571500</xdr:colOff>
      <xdr:row>38</xdr:row>
      <xdr:rowOff>571500</xdr:rowOff>
    </xdr:from>
    <xdr:to>
      <xdr:col>4</xdr:col>
      <xdr:colOff>695325</xdr:colOff>
      <xdr:row>38</xdr:row>
      <xdr:rowOff>571500</xdr:rowOff>
    </xdr:to>
    <xdr:sp macro="" textlink="">
      <xdr:nvSpPr>
        <xdr:cNvPr id="13765" name="Line 88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ShapeType="1"/>
        </xdr:cNvSpPr>
      </xdr:nvSpPr>
      <xdr:spPr bwMode="auto">
        <a:xfrm>
          <a:off x="4429125" y="14420850"/>
          <a:ext cx="13049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41</xdr:row>
      <xdr:rowOff>95250</xdr:rowOff>
    </xdr:from>
    <xdr:to>
      <xdr:col>5</xdr:col>
      <xdr:colOff>447675</xdr:colOff>
      <xdr:row>41</xdr:row>
      <xdr:rowOff>95250</xdr:rowOff>
    </xdr:to>
    <xdr:sp macro="" textlink="">
      <xdr:nvSpPr>
        <xdr:cNvPr id="13766" name="Line 89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ShapeType="1"/>
        </xdr:cNvSpPr>
      </xdr:nvSpPr>
      <xdr:spPr bwMode="auto">
        <a:xfrm>
          <a:off x="3981450" y="15316200"/>
          <a:ext cx="26860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781050</xdr:colOff>
      <xdr:row>41</xdr:row>
      <xdr:rowOff>247650</xdr:rowOff>
    </xdr:from>
    <xdr:to>
      <xdr:col>4</xdr:col>
      <xdr:colOff>638175</xdr:colOff>
      <xdr:row>41</xdr:row>
      <xdr:rowOff>247650</xdr:rowOff>
    </xdr:to>
    <xdr:sp macro="" textlink="">
      <xdr:nvSpPr>
        <xdr:cNvPr id="13767" name="Line 9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ShapeType="1"/>
        </xdr:cNvSpPr>
      </xdr:nvSpPr>
      <xdr:spPr bwMode="auto">
        <a:xfrm>
          <a:off x="4638675" y="15468600"/>
          <a:ext cx="10382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41</xdr:row>
      <xdr:rowOff>400050</xdr:rowOff>
    </xdr:from>
    <xdr:to>
      <xdr:col>4</xdr:col>
      <xdr:colOff>1028700</xdr:colOff>
      <xdr:row>41</xdr:row>
      <xdr:rowOff>400050</xdr:rowOff>
    </xdr:to>
    <xdr:sp macro="" textlink="">
      <xdr:nvSpPr>
        <xdr:cNvPr id="13768" name="Line 9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ShapeType="1"/>
        </xdr:cNvSpPr>
      </xdr:nvSpPr>
      <xdr:spPr bwMode="auto">
        <a:xfrm>
          <a:off x="3876675" y="15621000"/>
          <a:ext cx="21907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1000125</xdr:colOff>
      <xdr:row>41</xdr:row>
      <xdr:rowOff>581025</xdr:rowOff>
    </xdr:from>
    <xdr:to>
      <xdr:col>5</xdr:col>
      <xdr:colOff>266700</xdr:colOff>
      <xdr:row>41</xdr:row>
      <xdr:rowOff>581025</xdr:rowOff>
    </xdr:to>
    <xdr:sp macro="" textlink="">
      <xdr:nvSpPr>
        <xdr:cNvPr id="13769" name="Line 92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ShapeType="1"/>
        </xdr:cNvSpPr>
      </xdr:nvSpPr>
      <xdr:spPr bwMode="auto">
        <a:xfrm>
          <a:off x="3676650" y="15801975"/>
          <a:ext cx="280987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1066800</xdr:colOff>
      <xdr:row>35</xdr:row>
      <xdr:rowOff>409575</xdr:rowOff>
    </xdr:from>
    <xdr:to>
      <xdr:col>4</xdr:col>
      <xdr:colOff>161925</xdr:colOff>
      <xdr:row>35</xdr:row>
      <xdr:rowOff>409575</xdr:rowOff>
    </xdr:to>
    <xdr:sp macro="" textlink="">
      <xdr:nvSpPr>
        <xdr:cNvPr id="13770" name="Line 96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ShapeType="1"/>
        </xdr:cNvSpPr>
      </xdr:nvSpPr>
      <xdr:spPr bwMode="auto">
        <a:xfrm flipV="1">
          <a:off x="4924425" y="12887325"/>
          <a:ext cx="276225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1000125</xdr:colOff>
      <xdr:row>35</xdr:row>
      <xdr:rowOff>247650</xdr:rowOff>
    </xdr:from>
    <xdr:to>
      <xdr:col>4</xdr:col>
      <xdr:colOff>142875</xdr:colOff>
      <xdr:row>35</xdr:row>
      <xdr:rowOff>247650</xdr:rowOff>
    </xdr:to>
    <xdr:sp macro="" textlink="">
      <xdr:nvSpPr>
        <xdr:cNvPr id="13771" name="Line 97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ShapeType="1"/>
        </xdr:cNvSpPr>
      </xdr:nvSpPr>
      <xdr:spPr bwMode="auto">
        <a:xfrm>
          <a:off x="4857750" y="12725400"/>
          <a:ext cx="32385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15</xdr:row>
          <xdr:rowOff>76200</xdr:rowOff>
        </xdr:from>
        <xdr:to>
          <xdr:col>2</xdr:col>
          <xdr:colOff>838200</xdr:colOff>
          <xdr:row>15</xdr:row>
          <xdr:rowOff>295275</xdr:rowOff>
        </xdr:to>
        <xdr:sp macro="" textlink="">
          <xdr:nvSpPr>
            <xdr:cNvPr id="13495" name="Option Button 183" hidden="1">
              <a:extLst>
                <a:ext uri="{63B3BB69-23CF-44E3-9099-C40C66FF867C}">
                  <a14:compatExt spid="_x0000_s13495"/>
                </a:ext>
                <a:ext uri="{FF2B5EF4-FFF2-40B4-BE49-F238E27FC236}">
                  <a16:creationId xmlns:a16="http://schemas.microsoft.com/office/drawing/2014/main" id="{00000000-0008-0000-0000-0000B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15</xdr:row>
          <xdr:rowOff>76200</xdr:rowOff>
        </xdr:from>
        <xdr:to>
          <xdr:col>3</xdr:col>
          <xdr:colOff>800100</xdr:colOff>
          <xdr:row>15</xdr:row>
          <xdr:rowOff>295275</xdr:rowOff>
        </xdr:to>
        <xdr:sp macro="" textlink="">
          <xdr:nvSpPr>
            <xdr:cNvPr id="13497" name="Option Button 185" hidden="1">
              <a:extLst>
                <a:ext uri="{63B3BB69-23CF-44E3-9099-C40C66FF867C}">
                  <a14:compatExt spid="_x0000_s13497"/>
                </a:ext>
                <a:ext uri="{FF2B5EF4-FFF2-40B4-BE49-F238E27FC236}">
                  <a16:creationId xmlns:a16="http://schemas.microsoft.com/office/drawing/2014/main" id="{00000000-0008-0000-0000-0000B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15</xdr:row>
          <xdr:rowOff>57150</xdr:rowOff>
        </xdr:from>
        <xdr:to>
          <xdr:col>4</xdr:col>
          <xdr:colOff>838200</xdr:colOff>
          <xdr:row>15</xdr:row>
          <xdr:rowOff>276225</xdr:rowOff>
        </xdr:to>
        <xdr:sp macro="" textlink="">
          <xdr:nvSpPr>
            <xdr:cNvPr id="13498" name="Option Button 186" hidden="1">
              <a:extLst>
                <a:ext uri="{63B3BB69-23CF-44E3-9099-C40C66FF867C}">
                  <a14:compatExt spid="_x0000_s13498"/>
                </a:ext>
                <a:ext uri="{FF2B5EF4-FFF2-40B4-BE49-F238E27FC236}">
                  <a16:creationId xmlns:a16="http://schemas.microsoft.com/office/drawing/2014/main" id="{00000000-0008-0000-0000-0000B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15</xdr:row>
          <xdr:rowOff>57150</xdr:rowOff>
        </xdr:from>
        <xdr:to>
          <xdr:col>5</xdr:col>
          <xdr:colOff>838200</xdr:colOff>
          <xdr:row>15</xdr:row>
          <xdr:rowOff>276225</xdr:rowOff>
        </xdr:to>
        <xdr:sp macro="" textlink="">
          <xdr:nvSpPr>
            <xdr:cNvPr id="13499" name="Option Button 187" hidden="1">
              <a:extLst>
                <a:ext uri="{63B3BB69-23CF-44E3-9099-C40C66FF867C}">
                  <a14:compatExt spid="_x0000_s13499"/>
                </a:ext>
                <a:ext uri="{FF2B5EF4-FFF2-40B4-BE49-F238E27FC236}">
                  <a16:creationId xmlns:a16="http://schemas.microsoft.com/office/drawing/2014/main" id="{00000000-0008-0000-0000-0000B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18</xdr:row>
          <xdr:rowOff>76200</xdr:rowOff>
        </xdr:from>
        <xdr:to>
          <xdr:col>2</xdr:col>
          <xdr:colOff>809625</xdr:colOff>
          <xdr:row>18</xdr:row>
          <xdr:rowOff>295275</xdr:rowOff>
        </xdr:to>
        <xdr:sp macro="" textlink="">
          <xdr:nvSpPr>
            <xdr:cNvPr id="13681" name="Option Button 369" hidden="1">
              <a:extLst>
                <a:ext uri="{63B3BB69-23CF-44E3-9099-C40C66FF867C}">
                  <a14:compatExt spid="_x0000_s13681"/>
                </a:ext>
                <a:ext uri="{FF2B5EF4-FFF2-40B4-BE49-F238E27FC236}">
                  <a16:creationId xmlns:a16="http://schemas.microsoft.com/office/drawing/2014/main" id="{00000000-0008-0000-0000-00007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3682" name="Group Box 370" hidden="1">
              <a:extLst>
                <a:ext uri="{63B3BB69-23CF-44E3-9099-C40C66FF867C}">
                  <a14:compatExt spid="_x0000_s13682"/>
                </a:ext>
                <a:ext uri="{FF2B5EF4-FFF2-40B4-BE49-F238E27FC236}">
                  <a16:creationId xmlns:a16="http://schemas.microsoft.com/office/drawing/2014/main" id="{00000000-0008-0000-0000-00007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18</xdr:row>
          <xdr:rowOff>76200</xdr:rowOff>
        </xdr:from>
        <xdr:to>
          <xdr:col>3</xdr:col>
          <xdr:colOff>781050</xdr:colOff>
          <xdr:row>18</xdr:row>
          <xdr:rowOff>295275</xdr:rowOff>
        </xdr:to>
        <xdr:sp macro="" textlink="">
          <xdr:nvSpPr>
            <xdr:cNvPr id="13683" name="Option Button 371" hidden="1">
              <a:extLst>
                <a:ext uri="{63B3BB69-23CF-44E3-9099-C40C66FF867C}">
                  <a14:compatExt spid="_x0000_s13683"/>
                </a:ext>
                <a:ext uri="{FF2B5EF4-FFF2-40B4-BE49-F238E27FC236}">
                  <a16:creationId xmlns:a16="http://schemas.microsoft.com/office/drawing/2014/main" id="{00000000-0008-0000-0000-00007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18</xdr:row>
          <xdr:rowOff>76200</xdr:rowOff>
        </xdr:from>
        <xdr:to>
          <xdr:col>4</xdr:col>
          <xdr:colOff>781050</xdr:colOff>
          <xdr:row>18</xdr:row>
          <xdr:rowOff>295275</xdr:rowOff>
        </xdr:to>
        <xdr:sp macro="" textlink="">
          <xdr:nvSpPr>
            <xdr:cNvPr id="13684" name="Option Button 372" hidden="1">
              <a:extLst>
                <a:ext uri="{63B3BB69-23CF-44E3-9099-C40C66FF867C}">
                  <a14:compatExt spid="_x0000_s13684"/>
                </a:ext>
                <a:ext uri="{FF2B5EF4-FFF2-40B4-BE49-F238E27FC236}">
                  <a16:creationId xmlns:a16="http://schemas.microsoft.com/office/drawing/2014/main" id="{00000000-0008-0000-0000-00007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18</xdr:row>
          <xdr:rowOff>76200</xdr:rowOff>
        </xdr:from>
        <xdr:to>
          <xdr:col>5</xdr:col>
          <xdr:colOff>857250</xdr:colOff>
          <xdr:row>18</xdr:row>
          <xdr:rowOff>295275</xdr:rowOff>
        </xdr:to>
        <xdr:sp macro="" textlink="">
          <xdr:nvSpPr>
            <xdr:cNvPr id="13685" name="Option Button 373" hidden="1">
              <a:extLst>
                <a:ext uri="{63B3BB69-23CF-44E3-9099-C40C66FF867C}">
                  <a14:compatExt spid="_x0000_s13685"/>
                </a:ext>
                <a:ext uri="{FF2B5EF4-FFF2-40B4-BE49-F238E27FC236}">
                  <a16:creationId xmlns:a16="http://schemas.microsoft.com/office/drawing/2014/main" id="{00000000-0008-0000-0000-00007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3687" name="Group Box 375" hidden="1">
              <a:extLst>
                <a:ext uri="{63B3BB69-23CF-44E3-9099-C40C66FF867C}">
                  <a14:compatExt spid="_x0000_s13687"/>
                </a:ext>
                <a:ext uri="{FF2B5EF4-FFF2-40B4-BE49-F238E27FC236}">
                  <a16:creationId xmlns:a16="http://schemas.microsoft.com/office/drawing/2014/main" id="{00000000-0008-0000-0000-00007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21</xdr:row>
          <xdr:rowOff>85725</xdr:rowOff>
        </xdr:from>
        <xdr:to>
          <xdr:col>2</xdr:col>
          <xdr:colOff>895350</xdr:colOff>
          <xdr:row>21</xdr:row>
          <xdr:rowOff>304800</xdr:rowOff>
        </xdr:to>
        <xdr:sp macro="" textlink="">
          <xdr:nvSpPr>
            <xdr:cNvPr id="13691" name="Option Button 379" hidden="1">
              <a:extLst>
                <a:ext uri="{63B3BB69-23CF-44E3-9099-C40C66FF867C}">
                  <a14:compatExt spid="_x0000_s13691"/>
                </a:ext>
                <a:ext uri="{FF2B5EF4-FFF2-40B4-BE49-F238E27FC236}">
                  <a16:creationId xmlns:a16="http://schemas.microsoft.com/office/drawing/2014/main" id="{00000000-0008-0000-0000-00007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21</xdr:row>
          <xdr:rowOff>85725</xdr:rowOff>
        </xdr:from>
        <xdr:to>
          <xdr:col>3</xdr:col>
          <xdr:colOff>866775</xdr:colOff>
          <xdr:row>21</xdr:row>
          <xdr:rowOff>304800</xdr:rowOff>
        </xdr:to>
        <xdr:sp macro="" textlink="">
          <xdr:nvSpPr>
            <xdr:cNvPr id="13692" name="Option Button 380" hidden="1">
              <a:extLst>
                <a:ext uri="{63B3BB69-23CF-44E3-9099-C40C66FF867C}">
                  <a14:compatExt spid="_x0000_s13692"/>
                </a:ext>
                <a:ext uri="{FF2B5EF4-FFF2-40B4-BE49-F238E27FC236}">
                  <a16:creationId xmlns:a16="http://schemas.microsoft.com/office/drawing/2014/main" id="{00000000-0008-0000-0000-00007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21</xdr:row>
          <xdr:rowOff>85725</xdr:rowOff>
        </xdr:from>
        <xdr:to>
          <xdr:col>4</xdr:col>
          <xdr:colOff>866775</xdr:colOff>
          <xdr:row>21</xdr:row>
          <xdr:rowOff>304800</xdr:rowOff>
        </xdr:to>
        <xdr:sp macro="" textlink="">
          <xdr:nvSpPr>
            <xdr:cNvPr id="13693" name="Option Button 381" hidden="1">
              <a:extLst>
                <a:ext uri="{63B3BB69-23CF-44E3-9099-C40C66FF867C}">
                  <a14:compatExt spid="_x0000_s13693"/>
                </a:ext>
                <a:ext uri="{FF2B5EF4-FFF2-40B4-BE49-F238E27FC236}">
                  <a16:creationId xmlns:a16="http://schemas.microsoft.com/office/drawing/2014/main" id="{00000000-0008-0000-0000-00007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21</xdr:row>
          <xdr:rowOff>85725</xdr:rowOff>
        </xdr:from>
        <xdr:to>
          <xdr:col>5</xdr:col>
          <xdr:colOff>942975</xdr:colOff>
          <xdr:row>21</xdr:row>
          <xdr:rowOff>304800</xdr:rowOff>
        </xdr:to>
        <xdr:sp macro="" textlink="">
          <xdr:nvSpPr>
            <xdr:cNvPr id="13694" name="Option Button 382" hidden="1">
              <a:extLst>
                <a:ext uri="{63B3BB69-23CF-44E3-9099-C40C66FF867C}">
                  <a14:compatExt spid="_x0000_s13694"/>
                </a:ext>
                <a:ext uri="{FF2B5EF4-FFF2-40B4-BE49-F238E27FC236}">
                  <a16:creationId xmlns:a16="http://schemas.microsoft.com/office/drawing/2014/main" id="{00000000-0008-0000-0000-00007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3695" name="Group Box 383" hidden="1">
              <a:extLst>
                <a:ext uri="{63B3BB69-23CF-44E3-9099-C40C66FF867C}">
                  <a14:compatExt spid="_x0000_s13695"/>
                </a:ext>
                <a:ext uri="{FF2B5EF4-FFF2-40B4-BE49-F238E27FC236}">
                  <a16:creationId xmlns:a16="http://schemas.microsoft.com/office/drawing/2014/main" id="{00000000-0008-0000-0000-00007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24</xdr:row>
          <xdr:rowOff>85725</xdr:rowOff>
        </xdr:from>
        <xdr:to>
          <xdr:col>2</xdr:col>
          <xdr:colOff>895350</xdr:colOff>
          <xdr:row>24</xdr:row>
          <xdr:rowOff>304800</xdr:rowOff>
        </xdr:to>
        <xdr:sp macro="" textlink="">
          <xdr:nvSpPr>
            <xdr:cNvPr id="13696" name="Option Button 384" hidden="1">
              <a:extLst>
                <a:ext uri="{63B3BB69-23CF-44E3-9099-C40C66FF867C}">
                  <a14:compatExt spid="_x0000_s13696"/>
                </a:ext>
                <a:ext uri="{FF2B5EF4-FFF2-40B4-BE49-F238E27FC236}">
                  <a16:creationId xmlns:a16="http://schemas.microsoft.com/office/drawing/2014/main" id="{00000000-0008-0000-0000-00008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24</xdr:row>
          <xdr:rowOff>85725</xdr:rowOff>
        </xdr:from>
        <xdr:to>
          <xdr:col>3</xdr:col>
          <xdr:colOff>866775</xdr:colOff>
          <xdr:row>24</xdr:row>
          <xdr:rowOff>304800</xdr:rowOff>
        </xdr:to>
        <xdr:sp macro="" textlink="">
          <xdr:nvSpPr>
            <xdr:cNvPr id="13697" name="Option Button 385" hidden="1">
              <a:extLst>
                <a:ext uri="{63B3BB69-23CF-44E3-9099-C40C66FF867C}">
                  <a14:compatExt spid="_x0000_s13697"/>
                </a:ext>
                <a:ext uri="{FF2B5EF4-FFF2-40B4-BE49-F238E27FC236}">
                  <a16:creationId xmlns:a16="http://schemas.microsoft.com/office/drawing/2014/main" id="{00000000-0008-0000-0000-00008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24</xdr:row>
          <xdr:rowOff>85725</xdr:rowOff>
        </xdr:from>
        <xdr:to>
          <xdr:col>4</xdr:col>
          <xdr:colOff>866775</xdr:colOff>
          <xdr:row>24</xdr:row>
          <xdr:rowOff>304800</xdr:rowOff>
        </xdr:to>
        <xdr:sp macro="" textlink="">
          <xdr:nvSpPr>
            <xdr:cNvPr id="13698" name="Option Button 386" hidden="1">
              <a:extLst>
                <a:ext uri="{63B3BB69-23CF-44E3-9099-C40C66FF867C}">
                  <a14:compatExt spid="_x0000_s13698"/>
                </a:ext>
                <a:ext uri="{FF2B5EF4-FFF2-40B4-BE49-F238E27FC236}">
                  <a16:creationId xmlns:a16="http://schemas.microsoft.com/office/drawing/2014/main" id="{00000000-0008-0000-0000-00008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24</xdr:row>
          <xdr:rowOff>85725</xdr:rowOff>
        </xdr:from>
        <xdr:to>
          <xdr:col>5</xdr:col>
          <xdr:colOff>942975</xdr:colOff>
          <xdr:row>24</xdr:row>
          <xdr:rowOff>304800</xdr:rowOff>
        </xdr:to>
        <xdr:sp macro="" textlink="">
          <xdr:nvSpPr>
            <xdr:cNvPr id="13699" name="Option Button 387" hidden="1">
              <a:extLst>
                <a:ext uri="{63B3BB69-23CF-44E3-9099-C40C66FF867C}">
                  <a14:compatExt spid="_x0000_s13699"/>
                </a:ext>
                <a:ext uri="{FF2B5EF4-FFF2-40B4-BE49-F238E27FC236}">
                  <a16:creationId xmlns:a16="http://schemas.microsoft.com/office/drawing/2014/main" id="{00000000-0008-0000-0000-00008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3700" name="Group Box 388" hidden="1">
              <a:extLst>
                <a:ext uri="{63B3BB69-23CF-44E3-9099-C40C66FF867C}">
                  <a14:compatExt spid="_x0000_s13700"/>
                </a:ext>
                <a:ext uri="{FF2B5EF4-FFF2-40B4-BE49-F238E27FC236}">
                  <a16:creationId xmlns:a16="http://schemas.microsoft.com/office/drawing/2014/main" id="{00000000-0008-0000-0000-00008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27</xdr:row>
          <xdr:rowOff>85725</xdr:rowOff>
        </xdr:from>
        <xdr:to>
          <xdr:col>2</xdr:col>
          <xdr:colOff>895350</xdr:colOff>
          <xdr:row>27</xdr:row>
          <xdr:rowOff>304800</xdr:rowOff>
        </xdr:to>
        <xdr:sp macro="" textlink="">
          <xdr:nvSpPr>
            <xdr:cNvPr id="13701" name="Option Button 389" hidden="1">
              <a:extLst>
                <a:ext uri="{63B3BB69-23CF-44E3-9099-C40C66FF867C}">
                  <a14:compatExt spid="_x0000_s13701"/>
                </a:ext>
                <a:ext uri="{FF2B5EF4-FFF2-40B4-BE49-F238E27FC236}">
                  <a16:creationId xmlns:a16="http://schemas.microsoft.com/office/drawing/2014/main" id="{00000000-0008-0000-0000-00008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27</xdr:row>
          <xdr:rowOff>85725</xdr:rowOff>
        </xdr:from>
        <xdr:to>
          <xdr:col>3</xdr:col>
          <xdr:colOff>866775</xdr:colOff>
          <xdr:row>27</xdr:row>
          <xdr:rowOff>304800</xdr:rowOff>
        </xdr:to>
        <xdr:sp macro="" textlink="">
          <xdr:nvSpPr>
            <xdr:cNvPr id="13702" name="Option Button 390" hidden="1">
              <a:extLst>
                <a:ext uri="{63B3BB69-23CF-44E3-9099-C40C66FF867C}">
                  <a14:compatExt spid="_x0000_s13702"/>
                </a:ext>
                <a:ext uri="{FF2B5EF4-FFF2-40B4-BE49-F238E27FC236}">
                  <a16:creationId xmlns:a16="http://schemas.microsoft.com/office/drawing/2014/main" id="{00000000-0008-0000-0000-00008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27</xdr:row>
          <xdr:rowOff>85725</xdr:rowOff>
        </xdr:from>
        <xdr:to>
          <xdr:col>4</xdr:col>
          <xdr:colOff>866775</xdr:colOff>
          <xdr:row>27</xdr:row>
          <xdr:rowOff>304800</xdr:rowOff>
        </xdr:to>
        <xdr:sp macro="" textlink="">
          <xdr:nvSpPr>
            <xdr:cNvPr id="13703" name="Option Button 391" hidden="1">
              <a:extLst>
                <a:ext uri="{63B3BB69-23CF-44E3-9099-C40C66FF867C}">
                  <a14:compatExt spid="_x0000_s13703"/>
                </a:ext>
                <a:ext uri="{FF2B5EF4-FFF2-40B4-BE49-F238E27FC236}">
                  <a16:creationId xmlns:a16="http://schemas.microsoft.com/office/drawing/2014/main" id="{00000000-0008-0000-0000-00008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27</xdr:row>
          <xdr:rowOff>85725</xdr:rowOff>
        </xdr:from>
        <xdr:to>
          <xdr:col>5</xdr:col>
          <xdr:colOff>942975</xdr:colOff>
          <xdr:row>27</xdr:row>
          <xdr:rowOff>304800</xdr:rowOff>
        </xdr:to>
        <xdr:sp macro="" textlink="">
          <xdr:nvSpPr>
            <xdr:cNvPr id="13704" name="Option Button 392" hidden="1">
              <a:extLst>
                <a:ext uri="{63B3BB69-23CF-44E3-9099-C40C66FF867C}">
                  <a14:compatExt spid="_x0000_s13704"/>
                </a:ext>
                <a:ext uri="{FF2B5EF4-FFF2-40B4-BE49-F238E27FC236}">
                  <a16:creationId xmlns:a16="http://schemas.microsoft.com/office/drawing/2014/main" id="{00000000-0008-0000-0000-00008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3705" name="Group Box 393" hidden="1">
              <a:extLst>
                <a:ext uri="{63B3BB69-23CF-44E3-9099-C40C66FF867C}">
                  <a14:compatExt spid="_x0000_s13705"/>
                </a:ext>
                <a:ext uri="{FF2B5EF4-FFF2-40B4-BE49-F238E27FC236}">
                  <a16:creationId xmlns:a16="http://schemas.microsoft.com/office/drawing/2014/main" id="{00000000-0008-0000-0000-00008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30</xdr:row>
          <xdr:rowOff>85725</xdr:rowOff>
        </xdr:from>
        <xdr:to>
          <xdr:col>2</xdr:col>
          <xdr:colOff>895350</xdr:colOff>
          <xdr:row>30</xdr:row>
          <xdr:rowOff>304800</xdr:rowOff>
        </xdr:to>
        <xdr:sp macro="" textlink="">
          <xdr:nvSpPr>
            <xdr:cNvPr id="13706" name="Option Button 394" hidden="1">
              <a:extLst>
                <a:ext uri="{63B3BB69-23CF-44E3-9099-C40C66FF867C}">
                  <a14:compatExt spid="_x0000_s13706"/>
                </a:ext>
                <a:ext uri="{FF2B5EF4-FFF2-40B4-BE49-F238E27FC236}">
                  <a16:creationId xmlns:a16="http://schemas.microsoft.com/office/drawing/2014/main" id="{00000000-0008-0000-0000-00008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30</xdr:row>
          <xdr:rowOff>85725</xdr:rowOff>
        </xdr:from>
        <xdr:to>
          <xdr:col>3</xdr:col>
          <xdr:colOff>866775</xdr:colOff>
          <xdr:row>30</xdr:row>
          <xdr:rowOff>304800</xdr:rowOff>
        </xdr:to>
        <xdr:sp macro="" textlink="">
          <xdr:nvSpPr>
            <xdr:cNvPr id="13707" name="Option Button 395" hidden="1">
              <a:extLst>
                <a:ext uri="{63B3BB69-23CF-44E3-9099-C40C66FF867C}">
                  <a14:compatExt spid="_x0000_s13707"/>
                </a:ext>
                <a:ext uri="{FF2B5EF4-FFF2-40B4-BE49-F238E27FC236}">
                  <a16:creationId xmlns:a16="http://schemas.microsoft.com/office/drawing/2014/main" id="{00000000-0008-0000-0000-00008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30</xdr:row>
          <xdr:rowOff>85725</xdr:rowOff>
        </xdr:from>
        <xdr:to>
          <xdr:col>4</xdr:col>
          <xdr:colOff>866775</xdr:colOff>
          <xdr:row>30</xdr:row>
          <xdr:rowOff>304800</xdr:rowOff>
        </xdr:to>
        <xdr:sp macro="" textlink="">
          <xdr:nvSpPr>
            <xdr:cNvPr id="13708" name="Option Button 396" hidden="1">
              <a:extLst>
                <a:ext uri="{63B3BB69-23CF-44E3-9099-C40C66FF867C}">
                  <a14:compatExt spid="_x0000_s13708"/>
                </a:ext>
                <a:ext uri="{FF2B5EF4-FFF2-40B4-BE49-F238E27FC236}">
                  <a16:creationId xmlns:a16="http://schemas.microsoft.com/office/drawing/2014/main" id="{00000000-0008-0000-0000-00008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30</xdr:row>
          <xdr:rowOff>85725</xdr:rowOff>
        </xdr:from>
        <xdr:to>
          <xdr:col>5</xdr:col>
          <xdr:colOff>942975</xdr:colOff>
          <xdr:row>30</xdr:row>
          <xdr:rowOff>304800</xdr:rowOff>
        </xdr:to>
        <xdr:sp macro="" textlink="">
          <xdr:nvSpPr>
            <xdr:cNvPr id="13709" name="Option Button 397" hidden="1">
              <a:extLst>
                <a:ext uri="{63B3BB69-23CF-44E3-9099-C40C66FF867C}">
                  <a14:compatExt spid="_x0000_s13709"/>
                </a:ext>
                <a:ext uri="{FF2B5EF4-FFF2-40B4-BE49-F238E27FC236}">
                  <a16:creationId xmlns:a16="http://schemas.microsoft.com/office/drawing/2014/main" id="{00000000-0008-0000-0000-00008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3710" name="Group Box 398" hidden="1">
              <a:extLst>
                <a:ext uri="{63B3BB69-23CF-44E3-9099-C40C66FF867C}">
                  <a14:compatExt spid="_x0000_s13710"/>
                </a:ext>
                <a:ext uri="{FF2B5EF4-FFF2-40B4-BE49-F238E27FC236}">
                  <a16:creationId xmlns:a16="http://schemas.microsoft.com/office/drawing/2014/main" id="{00000000-0008-0000-0000-00008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33</xdr:row>
          <xdr:rowOff>85725</xdr:rowOff>
        </xdr:from>
        <xdr:to>
          <xdr:col>2</xdr:col>
          <xdr:colOff>895350</xdr:colOff>
          <xdr:row>33</xdr:row>
          <xdr:rowOff>304800</xdr:rowOff>
        </xdr:to>
        <xdr:sp macro="" textlink="">
          <xdr:nvSpPr>
            <xdr:cNvPr id="13711" name="Option Button 399" hidden="1">
              <a:extLst>
                <a:ext uri="{63B3BB69-23CF-44E3-9099-C40C66FF867C}">
                  <a14:compatExt spid="_x0000_s13711"/>
                </a:ext>
                <a:ext uri="{FF2B5EF4-FFF2-40B4-BE49-F238E27FC236}">
                  <a16:creationId xmlns:a16="http://schemas.microsoft.com/office/drawing/2014/main" id="{00000000-0008-0000-0000-00008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33</xdr:row>
          <xdr:rowOff>85725</xdr:rowOff>
        </xdr:from>
        <xdr:to>
          <xdr:col>3</xdr:col>
          <xdr:colOff>866775</xdr:colOff>
          <xdr:row>33</xdr:row>
          <xdr:rowOff>304800</xdr:rowOff>
        </xdr:to>
        <xdr:sp macro="" textlink="">
          <xdr:nvSpPr>
            <xdr:cNvPr id="13712" name="Option Button 400" hidden="1">
              <a:extLst>
                <a:ext uri="{63B3BB69-23CF-44E3-9099-C40C66FF867C}">
                  <a14:compatExt spid="_x0000_s13712"/>
                </a:ext>
                <a:ext uri="{FF2B5EF4-FFF2-40B4-BE49-F238E27FC236}">
                  <a16:creationId xmlns:a16="http://schemas.microsoft.com/office/drawing/2014/main" id="{00000000-0008-0000-0000-00009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33</xdr:row>
          <xdr:rowOff>85725</xdr:rowOff>
        </xdr:from>
        <xdr:to>
          <xdr:col>4</xdr:col>
          <xdr:colOff>866775</xdr:colOff>
          <xdr:row>33</xdr:row>
          <xdr:rowOff>304800</xdr:rowOff>
        </xdr:to>
        <xdr:sp macro="" textlink="">
          <xdr:nvSpPr>
            <xdr:cNvPr id="13713" name="Option Button 401" hidden="1">
              <a:extLst>
                <a:ext uri="{63B3BB69-23CF-44E3-9099-C40C66FF867C}">
                  <a14:compatExt spid="_x0000_s13713"/>
                </a:ext>
                <a:ext uri="{FF2B5EF4-FFF2-40B4-BE49-F238E27FC236}">
                  <a16:creationId xmlns:a16="http://schemas.microsoft.com/office/drawing/2014/main" id="{00000000-0008-0000-0000-00009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33</xdr:row>
          <xdr:rowOff>85725</xdr:rowOff>
        </xdr:from>
        <xdr:to>
          <xdr:col>5</xdr:col>
          <xdr:colOff>942975</xdr:colOff>
          <xdr:row>33</xdr:row>
          <xdr:rowOff>304800</xdr:rowOff>
        </xdr:to>
        <xdr:sp macro="" textlink="">
          <xdr:nvSpPr>
            <xdr:cNvPr id="13714" name="Option Button 402" hidden="1">
              <a:extLst>
                <a:ext uri="{63B3BB69-23CF-44E3-9099-C40C66FF867C}">
                  <a14:compatExt spid="_x0000_s13714"/>
                </a:ext>
                <a:ext uri="{FF2B5EF4-FFF2-40B4-BE49-F238E27FC236}">
                  <a16:creationId xmlns:a16="http://schemas.microsoft.com/office/drawing/2014/main" id="{00000000-0008-0000-0000-000092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13715" name="Group Box 403" hidden="1">
              <a:extLst>
                <a:ext uri="{63B3BB69-23CF-44E3-9099-C40C66FF867C}">
                  <a14:compatExt spid="_x0000_s13715"/>
                </a:ext>
                <a:ext uri="{FF2B5EF4-FFF2-40B4-BE49-F238E27FC236}">
                  <a16:creationId xmlns:a16="http://schemas.microsoft.com/office/drawing/2014/main" id="{00000000-0008-0000-0000-000093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36</xdr:row>
          <xdr:rowOff>85725</xdr:rowOff>
        </xdr:from>
        <xdr:to>
          <xdr:col>2</xdr:col>
          <xdr:colOff>895350</xdr:colOff>
          <xdr:row>36</xdr:row>
          <xdr:rowOff>304800</xdr:rowOff>
        </xdr:to>
        <xdr:sp macro="" textlink="">
          <xdr:nvSpPr>
            <xdr:cNvPr id="13716" name="Option Button 404" hidden="1">
              <a:extLst>
                <a:ext uri="{63B3BB69-23CF-44E3-9099-C40C66FF867C}">
                  <a14:compatExt spid="_x0000_s13716"/>
                </a:ext>
                <a:ext uri="{FF2B5EF4-FFF2-40B4-BE49-F238E27FC236}">
                  <a16:creationId xmlns:a16="http://schemas.microsoft.com/office/drawing/2014/main" id="{00000000-0008-0000-0000-000094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36</xdr:row>
          <xdr:rowOff>85725</xdr:rowOff>
        </xdr:from>
        <xdr:to>
          <xdr:col>3</xdr:col>
          <xdr:colOff>866775</xdr:colOff>
          <xdr:row>36</xdr:row>
          <xdr:rowOff>304800</xdr:rowOff>
        </xdr:to>
        <xdr:sp macro="" textlink="">
          <xdr:nvSpPr>
            <xdr:cNvPr id="13717" name="Option Button 405" hidden="1">
              <a:extLst>
                <a:ext uri="{63B3BB69-23CF-44E3-9099-C40C66FF867C}">
                  <a14:compatExt spid="_x0000_s13717"/>
                </a:ext>
                <a:ext uri="{FF2B5EF4-FFF2-40B4-BE49-F238E27FC236}">
                  <a16:creationId xmlns:a16="http://schemas.microsoft.com/office/drawing/2014/main" id="{00000000-0008-0000-0000-000095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36</xdr:row>
          <xdr:rowOff>85725</xdr:rowOff>
        </xdr:from>
        <xdr:to>
          <xdr:col>4</xdr:col>
          <xdr:colOff>866775</xdr:colOff>
          <xdr:row>36</xdr:row>
          <xdr:rowOff>304800</xdr:rowOff>
        </xdr:to>
        <xdr:sp macro="" textlink="">
          <xdr:nvSpPr>
            <xdr:cNvPr id="13718" name="Option Button 406" hidden="1">
              <a:extLst>
                <a:ext uri="{63B3BB69-23CF-44E3-9099-C40C66FF867C}">
                  <a14:compatExt spid="_x0000_s13718"/>
                </a:ext>
                <a:ext uri="{FF2B5EF4-FFF2-40B4-BE49-F238E27FC236}">
                  <a16:creationId xmlns:a16="http://schemas.microsoft.com/office/drawing/2014/main" id="{00000000-0008-0000-0000-000096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36</xdr:row>
          <xdr:rowOff>85725</xdr:rowOff>
        </xdr:from>
        <xdr:to>
          <xdr:col>5</xdr:col>
          <xdr:colOff>942975</xdr:colOff>
          <xdr:row>36</xdr:row>
          <xdr:rowOff>304800</xdr:rowOff>
        </xdr:to>
        <xdr:sp macro="" textlink="">
          <xdr:nvSpPr>
            <xdr:cNvPr id="13719" name="Option Button 407" hidden="1">
              <a:extLst>
                <a:ext uri="{63B3BB69-23CF-44E3-9099-C40C66FF867C}">
                  <a14:compatExt spid="_x0000_s13719"/>
                </a:ext>
                <a:ext uri="{FF2B5EF4-FFF2-40B4-BE49-F238E27FC236}">
                  <a16:creationId xmlns:a16="http://schemas.microsoft.com/office/drawing/2014/main" id="{00000000-0008-0000-0000-000097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3720" name="Group Box 408" hidden="1">
              <a:extLst>
                <a:ext uri="{63B3BB69-23CF-44E3-9099-C40C66FF867C}">
                  <a14:compatExt spid="_x0000_s13720"/>
                </a:ext>
                <a:ext uri="{FF2B5EF4-FFF2-40B4-BE49-F238E27FC236}">
                  <a16:creationId xmlns:a16="http://schemas.microsoft.com/office/drawing/2014/main" id="{00000000-0008-0000-0000-000098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39</xdr:row>
          <xdr:rowOff>85725</xdr:rowOff>
        </xdr:from>
        <xdr:to>
          <xdr:col>2</xdr:col>
          <xdr:colOff>895350</xdr:colOff>
          <xdr:row>39</xdr:row>
          <xdr:rowOff>304800</xdr:rowOff>
        </xdr:to>
        <xdr:sp macro="" textlink="">
          <xdr:nvSpPr>
            <xdr:cNvPr id="13721" name="Option Button 409" hidden="1">
              <a:extLst>
                <a:ext uri="{63B3BB69-23CF-44E3-9099-C40C66FF867C}">
                  <a14:compatExt spid="_x0000_s13721"/>
                </a:ext>
                <a:ext uri="{FF2B5EF4-FFF2-40B4-BE49-F238E27FC236}">
                  <a16:creationId xmlns:a16="http://schemas.microsoft.com/office/drawing/2014/main" id="{00000000-0008-0000-0000-000099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39</xdr:row>
          <xdr:rowOff>85725</xdr:rowOff>
        </xdr:from>
        <xdr:to>
          <xdr:col>3</xdr:col>
          <xdr:colOff>866775</xdr:colOff>
          <xdr:row>39</xdr:row>
          <xdr:rowOff>304800</xdr:rowOff>
        </xdr:to>
        <xdr:sp macro="" textlink="">
          <xdr:nvSpPr>
            <xdr:cNvPr id="13722" name="Option Button 410" hidden="1">
              <a:extLst>
                <a:ext uri="{63B3BB69-23CF-44E3-9099-C40C66FF867C}">
                  <a14:compatExt spid="_x0000_s13722"/>
                </a:ext>
                <a:ext uri="{FF2B5EF4-FFF2-40B4-BE49-F238E27FC236}">
                  <a16:creationId xmlns:a16="http://schemas.microsoft.com/office/drawing/2014/main" id="{00000000-0008-0000-0000-00009A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39</xdr:row>
          <xdr:rowOff>85725</xdr:rowOff>
        </xdr:from>
        <xdr:to>
          <xdr:col>4</xdr:col>
          <xdr:colOff>866775</xdr:colOff>
          <xdr:row>39</xdr:row>
          <xdr:rowOff>304800</xdr:rowOff>
        </xdr:to>
        <xdr:sp macro="" textlink="">
          <xdr:nvSpPr>
            <xdr:cNvPr id="13723" name="Option Button 411" hidden="1">
              <a:extLst>
                <a:ext uri="{63B3BB69-23CF-44E3-9099-C40C66FF867C}">
                  <a14:compatExt spid="_x0000_s13723"/>
                </a:ext>
                <a:ext uri="{FF2B5EF4-FFF2-40B4-BE49-F238E27FC236}">
                  <a16:creationId xmlns:a16="http://schemas.microsoft.com/office/drawing/2014/main" id="{00000000-0008-0000-0000-00009B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39</xdr:row>
          <xdr:rowOff>85725</xdr:rowOff>
        </xdr:from>
        <xdr:to>
          <xdr:col>5</xdr:col>
          <xdr:colOff>942975</xdr:colOff>
          <xdr:row>39</xdr:row>
          <xdr:rowOff>304800</xdr:rowOff>
        </xdr:to>
        <xdr:sp macro="" textlink="">
          <xdr:nvSpPr>
            <xdr:cNvPr id="13724" name="Option Button 412" hidden="1">
              <a:extLst>
                <a:ext uri="{63B3BB69-23CF-44E3-9099-C40C66FF867C}">
                  <a14:compatExt spid="_x0000_s13724"/>
                </a:ext>
                <a:ext uri="{FF2B5EF4-FFF2-40B4-BE49-F238E27FC236}">
                  <a16:creationId xmlns:a16="http://schemas.microsoft.com/office/drawing/2014/main" id="{00000000-0008-0000-0000-00009C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0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3725" name="Group Box 413" hidden="1">
              <a:extLst>
                <a:ext uri="{63B3BB69-23CF-44E3-9099-C40C66FF867C}">
                  <a14:compatExt spid="_x0000_s13725"/>
                </a:ext>
                <a:ext uri="{FF2B5EF4-FFF2-40B4-BE49-F238E27FC236}">
                  <a16:creationId xmlns:a16="http://schemas.microsoft.com/office/drawing/2014/main" id="{00000000-0008-0000-0000-00009D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42</xdr:row>
          <xdr:rowOff>85725</xdr:rowOff>
        </xdr:from>
        <xdr:to>
          <xdr:col>2</xdr:col>
          <xdr:colOff>895350</xdr:colOff>
          <xdr:row>42</xdr:row>
          <xdr:rowOff>304800</xdr:rowOff>
        </xdr:to>
        <xdr:sp macro="" textlink="">
          <xdr:nvSpPr>
            <xdr:cNvPr id="13726" name="Option Button 414" hidden="1">
              <a:extLst>
                <a:ext uri="{63B3BB69-23CF-44E3-9099-C40C66FF867C}">
                  <a14:compatExt spid="_x0000_s13726"/>
                </a:ext>
                <a:ext uri="{FF2B5EF4-FFF2-40B4-BE49-F238E27FC236}">
                  <a16:creationId xmlns:a16="http://schemas.microsoft.com/office/drawing/2014/main" id="{00000000-0008-0000-0000-00009E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42</xdr:row>
          <xdr:rowOff>85725</xdr:rowOff>
        </xdr:from>
        <xdr:to>
          <xdr:col>3</xdr:col>
          <xdr:colOff>866775</xdr:colOff>
          <xdr:row>42</xdr:row>
          <xdr:rowOff>304800</xdr:rowOff>
        </xdr:to>
        <xdr:sp macro="" textlink="">
          <xdr:nvSpPr>
            <xdr:cNvPr id="13727" name="Option Button 415" hidden="1">
              <a:extLst>
                <a:ext uri="{63B3BB69-23CF-44E3-9099-C40C66FF867C}">
                  <a14:compatExt spid="_x0000_s13727"/>
                </a:ext>
                <a:ext uri="{FF2B5EF4-FFF2-40B4-BE49-F238E27FC236}">
                  <a16:creationId xmlns:a16="http://schemas.microsoft.com/office/drawing/2014/main" id="{00000000-0008-0000-0000-00009F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42</xdr:row>
          <xdr:rowOff>85725</xdr:rowOff>
        </xdr:from>
        <xdr:to>
          <xdr:col>4</xdr:col>
          <xdr:colOff>866775</xdr:colOff>
          <xdr:row>42</xdr:row>
          <xdr:rowOff>304800</xdr:rowOff>
        </xdr:to>
        <xdr:sp macro="" textlink="">
          <xdr:nvSpPr>
            <xdr:cNvPr id="13728" name="Option Button 416" hidden="1">
              <a:extLst>
                <a:ext uri="{63B3BB69-23CF-44E3-9099-C40C66FF867C}">
                  <a14:compatExt spid="_x0000_s13728"/>
                </a:ext>
                <a:ext uri="{FF2B5EF4-FFF2-40B4-BE49-F238E27FC236}">
                  <a16:creationId xmlns:a16="http://schemas.microsoft.com/office/drawing/2014/main" id="{00000000-0008-0000-0000-0000A0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42</xdr:row>
          <xdr:rowOff>85725</xdr:rowOff>
        </xdr:from>
        <xdr:to>
          <xdr:col>5</xdr:col>
          <xdr:colOff>942975</xdr:colOff>
          <xdr:row>42</xdr:row>
          <xdr:rowOff>304800</xdr:rowOff>
        </xdr:to>
        <xdr:sp macro="" textlink="">
          <xdr:nvSpPr>
            <xdr:cNvPr id="13729" name="Option Button 417" hidden="1">
              <a:extLst>
                <a:ext uri="{63B3BB69-23CF-44E3-9099-C40C66FF867C}">
                  <a14:compatExt spid="_x0000_s13729"/>
                </a:ext>
                <a:ext uri="{FF2B5EF4-FFF2-40B4-BE49-F238E27FC236}">
                  <a16:creationId xmlns:a16="http://schemas.microsoft.com/office/drawing/2014/main" id="{00000000-0008-0000-0000-0000A13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K46"/>
  <sheetViews>
    <sheetView showGridLines="0" tabSelected="1" zoomScale="90" zoomScaleNormal="90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45" sqref="C45"/>
    </sheetView>
  </sheetViews>
  <sheetFormatPr baseColWidth="10" defaultColWidth="0" defaultRowHeight="12.75" zeroHeight="1" x14ac:dyDescent="0.2"/>
  <cols>
    <col min="1" max="1" width="2.7109375" style="1" customWidth="1"/>
    <col min="2" max="2" width="37.42578125" style="1" customWidth="1"/>
    <col min="3" max="6" width="17.7109375" style="1" customWidth="1"/>
    <col min="7" max="7" width="4.42578125" style="3" customWidth="1"/>
    <col min="8" max="8" width="65" style="1" customWidth="1"/>
    <col min="9" max="9" width="11.42578125" style="8" customWidth="1"/>
    <col min="10" max="12" width="11.42578125" style="8" hidden="1" customWidth="1"/>
    <col min="13" max="19" width="11.42578125" hidden="1" customWidth="1"/>
    <col min="20" max="37" width="11.42578125" style="8" hidden="1" customWidth="1"/>
    <col min="38" max="16384" width="11.42578125" style="1" hidden="1"/>
  </cols>
  <sheetData>
    <row r="1" spans="2:37" ht="18" x14ac:dyDescent="0.2">
      <c r="B1" s="86" t="s">
        <v>59</v>
      </c>
    </row>
    <row r="2" spans="2:37" ht="15" x14ac:dyDescent="0.2">
      <c r="B2" s="87" t="s">
        <v>62</v>
      </c>
    </row>
    <row r="3" spans="2:37" ht="15" x14ac:dyDescent="0.2">
      <c r="B3" s="87" t="s">
        <v>61</v>
      </c>
    </row>
    <row r="4" spans="2:37" customFormat="1" ht="13.5" thickBot="1" x14ac:dyDescent="0.25">
      <c r="I4" s="7"/>
      <c r="J4" s="7"/>
      <c r="K4" s="7"/>
      <c r="L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2:37" ht="6" customHeight="1" x14ac:dyDescent="0.2">
      <c r="B5" s="18"/>
      <c r="C5" s="19"/>
      <c r="D5" s="85"/>
      <c r="E5" s="19"/>
      <c r="F5" s="19"/>
      <c r="G5" s="19"/>
      <c r="H5" s="20"/>
    </row>
    <row r="6" spans="2:37" ht="30.75" customHeight="1" x14ac:dyDescent="0.2">
      <c r="B6" s="21" t="s">
        <v>58</v>
      </c>
      <c r="C6" s="83" t="s">
        <v>56</v>
      </c>
      <c r="D6" s="84"/>
      <c r="E6" s="102" t="s">
        <v>57</v>
      </c>
      <c r="F6" s="103"/>
      <c r="G6" s="103"/>
      <c r="H6" s="104"/>
      <c r="J6" s="80"/>
    </row>
    <row r="7" spans="2:37" ht="30.75" customHeight="1" x14ac:dyDescent="0.2">
      <c r="B7" s="21" t="s">
        <v>18</v>
      </c>
      <c r="C7" s="107"/>
      <c r="D7" s="108"/>
      <c r="E7" s="103"/>
      <c r="F7" s="103"/>
      <c r="G7" s="103"/>
      <c r="H7" s="104"/>
    </row>
    <row r="8" spans="2:37" ht="30.75" customHeight="1" thickBot="1" x14ac:dyDescent="0.25">
      <c r="B8" s="81" t="s">
        <v>55</v>
      </c>
      <c r="C8" s="109"/>
      <c r="D8" s="110"/>
      <c r="E8" s="105"/>
      <c r="F8" s="105"/>
      <c r="G8" s="105"/>
      <c r="H8" s="106"/>
    </row>
    <row r="9" spans="2:37" s="2" customFormat="1" ht="6" customHeight="1" thickBot="1" x14ac:dyDescent="0.25">
      <c r="B9" s="22"/>
      <c r="C9" s="22"/>
      <c r="D9" s="22"/>
      <c r="E9" s="22"/>
      <c r="F9" s="22"/>
      <c r="G9" s="23"/>
      <c r="H9" s="22"/>
      <c r="I9" s="9"/>
      <c r="J9" s="9"/>
      <c r="K9" s="9"/>
      <c r="L9" s="9"/>
      <c r="M9"/>
      <c r="N9"/>
      <c r="O9"/>
      <c r="P9"/>
      <c r="Q9"/>
      <c r="R9"/>
      <c r="S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ht="19.5" customHeight="1" x14ac:dyDescent="0.2">
      <c r="B10" s="94" t="s">
        <v>17</v>
      </c>
      <c r="C10" s="96" t="s">
        <v>16</v>
      </c>
      <c r="D10" s="97"/>
      <c r="E10" s="97"/>
      <c r="F10" s="98"/>
      <c r="G10" s="24"/>
      <c r="H10" s="25" t="s">
        <v>51</v>
      </c>
      <c r="L10" s="10"/>
      <c r="M10" t="s">
        <v>1</v>
      </c>
      <c r="V10" s="8" t="s">
        <v>0</v>
      </c>
      <c r="W10" s="8" t="s">
        <v>0</v>
      </c>
      <c r="X10" s="8" t="s">
        <v>0</v>
      </c>
      <c r="Y10" s="8" t="s">
        <v>0</v>
      </c>
    </row>
    <row r="11" spans="2:37" ht="15.75" customHeight="1" x14ac:dyDescent="0.2">
      <c r="B11" s="95"/>
      <c r="C11" s="99" t="s">
        <v>52</v>
      </c>
      <c r="D11" s="100"/>
      <c r="E11" s="99" t="s">
        <v>53</v>
      </c>
      <c r="F11" s="100"/>
      <c r="G11" s="27"/>
      <c r="H11" s="111"/>
      <c r="L11" s="10"/>
    </row>
    <row r="12" spans="2:37" ht="39" customHeight="1" thickBot="1" x14ac:dyDescent="0.25">
      <c r="B12" s="28"/>
      <c r="C12" s="48" t="s">
        <v>15</v>
      </c>
      <c r="D12" s="49" t="s">
        <v>14</v>
      </c>
      <c r="E12" s="48" t="s">
        <v>49</v>
      </c>
      <c r="F12" s="49" t="s">
        <v>50</v>
      </c>
      <c r="G12" s="29" t="s">
        <v>45</v>
      </c>
      <c r="H12" s="112"/>
      <c r="L12" s="10"/>
    </row>
    <row r="13" spans="2:37" ht="18" hidden="1" customHeight="1" x14ac:dyDescent="0.2">
      <c r="B13" s="26"/>
      <c r="C13" s="30">
        <v>4</v>
      </c>
      <c r="D13" s="31">
        <v>3</v>
      </c>
      <c r="E13" s="32">
        <v>2</v>
      </c>
      <c r="F13" s="33">
        <v>1</v>
      </c>
      <c r="G13" s="29"/>
      <c r="H13" s="34"/>
      <c r="K13" s="11"/>
      <c r="L13" s="10"/>
    </row>
    <row r="14" spans="2:37" ht="18" customHeight="1" x14ac:dyDescent="0.2">
      <c r="B14" s="58" t="s">
        <v>2</v>
      </c>
      <c r="C14" s="59"/>
      <c r="D14" s="60"/>
      <c r="E14" s="61"/>
      <c r="F14" s="62"/>
      <c r="G14" s="63"/>
      <c r="H14" s="64" t="s">
        <v>54</v>
      </c>
      <c r="K14" s="11"/>
      <c r="L14" s="10"/>
    </row>
    <row r="15" spans="2:37" ht="70.5" customHeight="1" x14ac:dyDescent="0.2">
      <c r="B15" s="50" t="s">
        <v>19</v>
      </c>
      <c r="C15" s="88" t="s">
        <v>47</v>
      </c>
      <c r="D15" s="89"/>
      <c r="E15" s="101" t="s">
        <v>46</v>
      </c>
      <c r="F15" s="91"/>
      <c r="G15" s="35"/>
      <c r="H15" s="53"/>
      <c r="L15" s="10"/>
    </row>
    <row r="16" spans="2:37" ht="30" customHeight="1" thickBot="1" x14ac:dyDescent="0.25">
      <c r="B16" s="44" t="s">
        <v>3</v>
      </c>
      <c r="C16" s="45"/>
      <c r="D16" s="46"/>
      <c r="E16" s="45"/>
      <c r="F16" s="46"/>
      <c r="G16" s="52">
        <f>IF(M16=1,4,IF(M16=2,3,IF(M16=3,2,IF(M16=4,1,""))))</f>
        <v>3</v>
      </c>
      <c r="H16" s="65"/>
      <c r="L16" s="10"/>
      <c r="M16" s="6">
        <v>2</v>
      </c>
      <c r="N16" s="6"/>
      <c r="O16" s="6"/>
      <c r="P16" s="6"/>
      <c r="V16" s="15" t="str">
        <f>IF(M16=TRUE,1,"")</f>
        <v/>
      </c>
      <c r="W16" s="15" t="str">
        <f>IF(N16=TRUE,1,"")</f>
        <v/>
      </c>
      <c r="X16" s="15" t="str">
        <f>IF(O16=TRUE,1,"")</f>
        <v/>
      </c>
      <c r="Y16" s="15" t="str">
        <f>IF(P16=TRUE,1,"")</f>
        <v/>
      </c>
      <c r="Z16" s="15"/>
    </row>
    <row r="17" spans="2:37" ht="18" customHeight="1" x14ac:dyDescent="0.2">
      <c r="B17" s="55" t="s">
        <v>4</v>
      </c>
      <c r="C17" s="56"/>
      <c r="D17" s="40"/>
      <c r="E17" s="56"/>
      <c r="F17" s="40"/>
      <c r="G17" s="57"/>
      <c r="H17" s="64" t="s">
        <v>54</v>
      </c>
      <c r="L17" s="10"/>
      <c r="M17" s="6"/>
      <c r="N17" s="6"/>
      <c r="O17" s="6"/>
      <c r="P17" s="6"/>
      <c r="V17" s="15"/>
      <c r="W17" s="15"/>
      <c r="X17" s="15"/>
      <c r="Y17" s="15"/>
      <c r="Z17" s="15"/>
    </row>
    <row r="18" spans="2:37" s="5" customFormat="1" ht="66" customHeight="1" x14ac:dyDescent="0.2">
      <c r="B18" s="50" t="s">
        <v>60</v>
      </c>
      <c r="C18" s="92" t="s">
        <v>21</v>
      </c>
      <c r="D18" s="93"/>
      <c r="E18" s="101" t="s">
        <v>20</v>
      </c>
      <c r="F18" s="91"/>
      <c r="G18" s="37"/>
      <c r="H18" s="53"/>
      <c r="I18" s="12"/>
      <c r="J18" s="12"/>
      <c r="K18" s="12"/>
      <c r="L18" s="10"/>
      <c r="M18" s="6"/>
      <c r="N18" s="6"/>
      <c r="O18" s="6"/>
      <c r="P18" s="6"/>
      <c r="Q18"/>
      <c r="R18"/>
      <c r="S18"/>
      <c r="T18" s="12"/>
      <c r="U18" s="12"/>
      <c r="V18" s="16"/>
      <c r="W18" s="16"/>
      <c r="X18" s="16"/>
      <c r="Y18" s="16"/>
      <c r="Z18" s="16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2:37" ht="30" customHeight="1" thickBot="1" x14ac:dyDescent="0.25">
      <c r="B19" s="66" t="s">
        <v>3</v>
      </c>
      <c r="C19" s="45"/>
      <c r="D19" s="36"/>
      <c r="E19" s="67"/>
      <c r="F19" s="36"/>
      <c r="G19" s="52">
        <f>IF(M19=1,4,IF(M19=2,3,IF(M19=3,2,IF(M19=4,1,""))))</f>
        <v>3</v>
      </c>
      <c r="H19" s="54"/>
      <c r="M19" s="6">
        <v>2</v>
      </c>
      <c r="N19" s="6"/>
      <c r="O19" s="6"/>
      <c r="P19" s="6"/>
      <c r="V19" s="15" t="str">
        <f>IF(M19=TRUE,1,"")</f>
        <v/>
      </c>
      <c r="W19" s="15" t="str">
        <f>IF(N19=TRUE,1,"")</f>
        <v/>
      </c>
      <c r="X19" s="15" t="str">
        <f>IF(O19=TRUE,1,"")</f>
        <v/>
      </c>
      <c r="Y19" s="15" t="str">
        <f>IF(P19=TRUE,1,"")</f>
        <v/>
      </c>
      <c r="Z19" s="15"/>
    </row>
    <row r="20" spans="2:37" ht="18" customHeight="1" x14ac:dyDescent="0.2">
      <c r="B20" s="69" t="s">
        <v>24</v>
      </c>
      <c r="C20" s="70"/>
      <c r="D20" s="71"/>
      <c r="E20" s="70"/>
      <c r="F20" s="71"/>
      <c r="G20" s="72"/>
      <c r="H20" s="64" t="s">
        <v>54</v>
      </c>
      <c r="M20" s="6"/>
      <c r="N20" s="6"/>
      <c r="O20" s="6"/>
      <c r="P20" s="6"/>
      <c r="V20" s="15"/>
      <c r="W20" s="15"/>
      <c r="X20" s="15"/>
      <c r="Y20" s="15"/>
      <c r="Z20" s="15"/>
    </row>
    <row r="21" spans="2:37" ht="60" customHeight="1" x14ac:dyDescent="0.2">
      <c r="B21" s="50" t="s">
        <v>25</v>
      </c>
      <c r="C21" s="88" t="s">
        <v>23</v>
      </c>
      <c r="D21" s="89"/>
      <c r="E21" s="90" t="s">
        <v>22</v>
      </c>
      <c r="F21" s="91"/>
      <c r="G21" s="35"/>
      <c r="H21" s="53"/>
      <c r="M21" s="6"/>
      <c r="N21" s="6"/>
      <c r="O21" s="6"/>
      <c r="P21" s="6"/>
      <c r="V21" s="15"/>
      <c r="W21" s="15"/>
      <c r="X21" s="15"/>
      <c r="Y21" s="15"/>
      <c r="Z21" s="15"/>
    </row>
    <row r="22" spans="2:37" ht="30" customHeight="1" thickBot="1" x14ac:dyDescent="0.25">
      <c r="B22" s="73" t="s">
        <v>3</v>
      </c>
      <c r="C22" s="74"/>
      <c r="D22" s="75"/>
      <c r="E22" s="74"/>
      <c r="F22" s="75"/>
      <c r="G22" s="52">
        <f>IF(M22=1,4,IF(M22=2,3,IF(M22=3,2,IF(M22=4,1,""))))</f>
        <v>3</v>
      </c>
      <c r="H22" s="65"/>
      <c r="M22" s="6">
        <v>2</v>
      </c>
      <c r="N22" s="6"/>
      <c r="O22" s="6"/>
      <c r="P22" s="6"/>
      <c r="V22" s="15" t="str">
        <f>IF(M22=TRUE,1,"")</f>
        <v/>
      </c>
      <c r="W22" s="15" t="str">
        <f>IF(N22=TRUE,1,"")</f>
        <v/>
      </c>
      <c r="X22" s="15" t="str">
        <f>IF(O22=TRUE,1,"")</f>
        <v/>
      </c>
      <c r="Y22" s="15" t="str">
        <f>IF(P22=TRUE,1,"")</f>
        <v/>
      </c>
      <c r="Z22" s="15"/>
    </row>
    <row r="23" spans="2:37" ht="18" customHeight="1" x14ac:dyDescent="0.2">
      <c r="B23" s="68" t="s">
        <v>5</v>
      </c>
      <c r="C23" s="56"/>
      <c r="D23" s="40"/>
      <c r="E23" s="56"/>
      <c r="F23" s="40"/>
      <c r="G23" s="57"/>
      <c r="H23" s="64" t="s">
        <v>54</v>
      </c>
      <c r="M23" s="6"/>
      <c r="N23" s="6"/>
      <c r="O23" s="6"/>
      <c r="P23" s="6"/>
      <c r="V23" s="15"/>
      <c r="W23" s="15"/>
      <c r="X23" s="15"/>
      <c r="Y23" s="15"/>
      <c r="Z23" s="15"/>
    </row>
    <row r="24" spans="2:37" ht="60" customHeight="1" x14ac:dyDescent="0.2">
      <c r="B24" s="50" t="s">
        <v>26</v>
      </c>
      <c r="C24" s="92" t="s">
        <v>6</v>
      </c>
      <c r="D24" s="93"/>
      <c r="E24" s="90" t="s">
        <v>27</v>
      </c>
      <c r="F24" s="91"/>
      <c r="G24" s="35"/>
      <c r="H24" s="53"/>
      <c r="M24" s="6"/>
      <c r="N24" s="6"/>
      <c r="O24" s="6"/>
      <c r="P24" s="6"/>
      <c r="V24" s="15"/>
      <c r="W24" s="15"/>
      <c r="X24" s="15"/>
      <c r="Y24" s="15"/>
      <c r="Z24" s="15"/>
    </row>
    <row r="25" spans="2:37" ht="30" customHeight="1" thickBot="1" x14ac:dyDescent="0.25">
      <c r="B25" s="66" t="s">
        <v>3</v>
      </c>
      <c r="C25" s="67"/>
      <c r="D25" s="36"/>
      <c r="E25" s="67"/>
      <c r="F25" s="36"/>
      <c r="G25" s="52">
        <f>IF(M25=1,4,IF(M25=2,3,IF(M25=3,2,IF(M25=4,1,""))))</f>
        <v>3</v>
      </c>
      <c r="H25" s="54"/>
      <c r="M25" s="6">
        <v>2</v>
      </c>
      <c r="N25" s="6"/>
      <c r="O25" s="6"/>
      <c r="P25" s="6"/>
      <c r="V25" s="15" t="str">
        <f>IF(M25=TRUE,1,"")</f>
        <v/>
      </c>
      <c r="W25" s="15" t="str">
        <f>IF(N25=TRUE,1,"")</f>
        <v/>
      </c>
      <c r="X25" s="15" t="str">
        <f>IF(O25=TRUE,1,"")</f>
        <v/>
      </c>
      <c r="Y25" s="15" t="str">
        <f>IF(P25=TRUE,1,"")</f>
        <v/>
      </c>
      <c r="Z25" s="15"/>
    </row>
    <row r="26" spans="2:37" ht="18" customHeight="1" x14ac:dyDescent="0.2">
      <c r="B26" s="77" t="s">
        <v>12</v>
      </c>
      <c r="C26" s="70"/>
      <c r="D26" s="71"/>
      <c r="E26" s="78"/>
      <c r="F26" s="71"/>
      <c r="G26" s="72"/>
      <c r="H26" s="64" t="s">
        <v>54</v>
      </c>
      <c r="M26" s="6"/>
      <c r="N26" s="6"/>
      <c r="O26" s="6"/>
      <c r="P26" s="6"/>
      <c r="V26" s="15"/>
      <c r="W26" s="15"/>
      <c r="X26" s="15"/>
      <c r="Y26" s="15"/>
      <c r="Z26" s="15"/>
    </row>
    <row r="27" spans="2:37" ht="60" customHeight="1" x14ac:dyDescent="0.2">
      <c r="B27" s="50" t="s">
        <v>7</v>
      </c>
      <c r="C27" s="92" t="s">
        <v>28</v>
      </c>
      <c r="D27" s="93"/>
      <c r="E27" s="90" t="s">
        <v>8</v>
      </c>
      <c r="F27" s="91"/>
      <c r="G27" s="35"/>
      <c r="H27" s="53"/>
      <c r="M27" s="6"/>
      <c r="N27" s="6"/>
      <c r="O27" s="6"/>
      <c r="P27" s="6"/>
      <c r="V27" s="15"/>
      <c r="W27" s="15"/>
      <c r="X27" s="15"/>
      <c r="Y27" s="15"/>
      <c r="Z27" s="15"/>
    </row>
    <row r="28" spans="2:37" ht="30" customHeight="1" thickBot="1" x14ac:dyDescent="0.25">
      <c r="B28" s="44" t="s">
        <v>3</v>
      </c>
      <c r="C28" s="45"/>
      <c r="D28" s="46"/>
      <c r="E28" s="45"/>
      <c r="F28" s="46"/>
      <c r="G28" s="52">
        <f>IF(M28=1,4,IF(M28=2,3,IF(M28=3,2,IF(M28=4,1,""))))</f>
        <v>3</v>
      </c>
      <c r="H28" s="65"/>
      <c r="M28" s="6">
        <v>2</v>
      </c>
      <c r="N28" s="6"/>
      <c r="O28" s="6"/>
      <c r="P28" s="6"/>
      <c r="V28" s="15" t="str">
        <f>IF(M28=TRUE,1,"")</f>
        <v/>
      </c>
      <c r="W28" s="15" t="str">
        <f>IF(N28=TRUE,1,"")</f>
        <v/>
      </c>
      <c r="X28" s="15" t="str">
        <f>IF(O28=TRUE,1,"")</f>
        <v/>
      </c>
      <c r="Y28" s="15" t="str">
        <f>IF(P28=TRUE,1,"")</f>
        <v/>
      </c>
      <c r="Z28" s="15"/>
    </row>
    <row r="29" spans="2:37" ht="18" customHeight="1" x14ac:dyDescent="0.2">
      <c r="B29" s="55" t="s">
        <v>29</v>
      </c>
      <c r="C29" s="56"/>
      <c r="D29" s="40"/>
      <c r="E29" s="76"/>
      <c r="F29" s="40"/>
      <c r="G29" s="57"/>
      <c r="H29" s="64" t="s">
        <v>54</v>
      </c>
      <c r="M29" s="6"/>
      <c r="N29" s="6"/>
      <c r="O29" s="6"/>
      <c r="P29" s="6"/>
      <c r="V29" s="15"/>
      <c r="W29" s="15"/>
      <c r="X29" s="15"/>
      <c r="Y29" s="15"/>
      <c r="Z29" s="15"/>
    </row>
    <row r="30" spans="2:37" ht="60" customHeight="1" x14ac:dyDescent="0.2">
      <c r="B30" s="50" t="s">
        <v>31</v>
      </c>
      <c r="C30" s="116" t="s">
        <v>30</v>
      </c>
      <c r="D30" s="93"/>
      <c r="E30" s="90" t="s">
        <v>34</v>
      </c>
      <c r="F30" s="91"/>
      <c r="G30" s="35"/>
      <c r="H30" s="53"/>
      <c r="M30" s="6"/>
      <c r="N30" s="6"/>
      <c r="O30" s="6"/>
      <c r="P30" s="6"/>
      <c r="V30" s="15"/>
      <c r="W30" s="15"/>
      <c r="X30" s="15"/>
      <c r="Y30" s="15"/>
      <c r="Z30" s="15"/>
    </row>
    <row r="31" spans="2:37" ht="30" customHeight="1" thickBot="1" x14ac:dyDescent="0.25">
      <c r="B31" s="38" t="s">
        <v>3</v>
      </c>
      <c r="C31" s="39"/>
      <c r="D31" s="40"/>
      <c r="E31" s="39"/>
      <c r="F31" s="40"/>
      <c r="G31" s="52">
        <f>IF(M31=1,4,IF(M31=2,3,IF(M31=3,2,IF(M31=4,1,""))))</f>
        <v>3</v>
      </c>
      <c r="H31" s="54"/>
      <c r="M31" s="6">
        <v>2</v>
      </c>
      <c r="N31" s="6"/>
      <c r="O31" s="6"/>
      <c r="P31" s="6"/>
      <c r="V31" s="15" t="str">
        <f>IF(M31=TRUE,1,"")</f>
        <v/>
      </c>
      <c r="W31" s="15" t="str">
        <f>IF(N31=TRUE,1,"")</f>
        <v/>
      </c>
      <c r="X31" s="15" t="str">
        <f>IF(O31=TRUE,1,"")</f>
        <v/>
      </c>
      <c r="Y31" s="15" t="str">
        <f>IF(P31=TRUE,1,"")</f>
        <v/>
      </c>
      <c r="Z31" s="15"/>
    </row>
    <row r="32" spans="2:37" ht="18" customHeight="1" x14ac:dyDescent="0.2">
      <c r="B32" s="69" t="s">
        <v>9</v>
      </c>
      <c r="C32" s="70"/>
      <c r="D32" s="71"/>
      <c r="E32" s="78"/>
      <c r="F32" s="71"/>
      <c r="G32" s="72"/>
      <c r="H32" s="64" t="s">
        <v>54</v>
      </c>
      <c r="M32" s="6"/>
      <c r="N32" s="6"/>
      <c r="O32" s="6"/>
      <c r="P32" s="6"/>
      <c r="V32" s="15"/>
      <c r="W32" s="15"/>
      <c r="X32" s="15"/>
      <c r="Y32" s="15"/>
      <c r="Z32" s="15"/>
    </row>
    <row r="33" spans="2:37" s="4" customFormat="1" ht="60" customHeight="1" x14ac:dyDescent="0.2">
      <c r="B33" s="50" t="s">
        <v>48</v>
      </c>
      <c r="C33" s="92" t="s">
        <v>32</v>
      </c>
      <c r="D33" s="93"/>
      <c r="E33" s="115" t="s">
        <v>33</v>
      </c>
      <c r="F33" s="91"/>
      <c r="G33" s="41"/>
      <c r="H33" s="53"/>
      <c r="I33" s="13"/>
      <c r="J33" s="13"/>
      <c r="K33" s="13"/>
      <c r="L33" s="13"/>
      <c r="M33" s="14"/>
      <c r="N33" s="14"/>
      <c r="O33" s="14"/>
      <c r="P33" s="14"/>
      <c r="T33" s="13"/>
      <c r="U33" s="13"/>
      <c r="V33" s="17"/>
      <c r="W33" s="17"/>
      <c r="X33" s="17"/>
      <c r="Y33" s="17"/>
      <c r="Z33" s="17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2:37" ht="30" customHeight="1" thickBot="1" x14ac:dyDescent="0.25">
      <c r="B34" s="73" t="s">
        <v>3</v>
      </c>
      <c r="C34" s="74"/>
      <c r="D34" s="75"/>
      <c r="E34" s="74"/>
      <c r="F34" s="75"/>
      <c r="G34" s="52">
        <f>IF(M34=1,4,IF(M34=2,3,IF(M34=3,2,IF(M34=4,1,""))))</f>
        <v>3</v>
      </c>
      <c r="H34" s="65"/>
      <c r="M34" s="6">
        <v>2</v>
      </c>
      <c r="N34" s="6"/>
      <c r="O34" s="6"/>
      <c r="P34" s="6"/>
      <c r="V34" s="15" t="str">
        <f>IF(M34=TRUE,1,"")</f>
        <v/>
      </c>
      <c r="W34" s="15" t="str">
        <f>IF(N34=TRUE,1,"")</f>
        <v/>
      </c>
      <c r="X34" s="15" t="str">
        <f>IF(O34=TRUE,1,"")</f>
        <v/>
      </c>
      <c r="Y34" s="15" t="str">
        <f>IF(P34=TRUE,1,"")</f>
        <v/>
      </c>
      <c r="Z34" s="15"/>
    </row>
    <row r="35" spans="2:37" ht="18" customHeight="1" x14ac:dyDescent="0.2">
      <c r="B35" s="55" t="s">
        <v>35</v>
      </c>
      <c r="C35" s="56"/>
      <c r="D35" s="40"/>
      <c r="E35" s="76"/>
      <c r="F35" s="40"/>
      <c r="G35" s="57"/>
      <c r="H35" s="64" t="s">
        <v>54</v>
      </c>
      <c r="M35" s="6"/>
      <c r="N35" s="6"/>
      <c r="O35" s="6"/>
      <c r="P35" s="6"/>
      <c r="V35" s="15"/>
      <c r="W35" s="15"/>
      <c r="X35" s="15"/>
      <c r="Y35" s="15"/>
      <c r="Z35" s="15"/>
    </row>
    <row r="36" spans="2:37" s="4" customFormat="1" ht="60" customHeight="1" x14ac:dyDescent="0.2">
      <c r="B36" s="50" t="s">
        <v>36</v>
      </c>
      <c r="C36" s="92" t="s">
        <v>37</v>
      </c>
      <c r="D36" s="93"/>
      <c r="E36" s="115" t="s">
        <v>43</v>
      </c>
      <c r="F36" s="91"/>
      <c r="G36" s="41"/>
      <c r="H36" s="53"/>
      <c r="I36" s="13"/>
      <c r="J36" s="13"/>
      <c r="K36" s="13"/>
      <c r="L36" s="13"/>
      <c r="M36" s="14"/>
      <c r="N36" s="14"/>
      <c r="O36" s="14"/>
      <c r="P36" s="14"/>
      <c r="T36" s="13"/>
      <c r="U36" s="13"/>
      <c r="V36" s="17"/>
      <c r="W36" s="17"/>
      <c r="X36" s="17"/>
      <c r="Y36" s="17"/>
      <c r="Z36" s="17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2:37" ht="30" customHeight="1" thickBot="1" x14ac:dyDescent="0.25">
      <c r="B37" s="38" t="s">
        <v>3</v>
      </c>
      <c r="C37" s="42"/>
      <c r="D37" s="43"/>
      <c r="E37" s="42"/>
      <c r="F37" s="43"/>
      <c r="G37" s="52">
        <f>IF(M37=1,4,IF(M37=2,3,IF(M37=3,2,IF(M37=4,1,""))))</f>
        <v>3</v>
      </c>
      <c r="H37" s="54"/>
      <c r="M37" s="6">
        <v>2</v>
      </c>
      <c r="N37" s="6"/>
      <c r="O37" s="6"/>
      <c r="P37" s="6"/>
      <c r="V37" s="15" t="str">
        <f>IF(M37=TRUE,1,"")</f>
        <v/>
      </c>
      <c r="W37" s="15" t="str">
        <f>IF(N37=TRUE,1,"")</f>
        <v/>
      </c>
      <c r="X37" s="15" t="str">
        <f>IF(O37=TRUE,1,"")</f>
        <v/>
      </c>
      <c r="Y37" s="15" t="str">
        <f>IF(P37=TRUE,1,"")</f>
        <v/>
      </c>
      <c r="Z37" s="15"/>
    </row>
    <row r="38" spans="2:37" ht="18" customHeight="1" x14ac:dyDescent="0.2">
      <c r="B38" s="69" t="s">
        <v>10</v>
      </c>
      <c r="C38" s="70"/>
      <c r="D38" s="71"/>
      <c r="E38" s="78"/>
      <c r="F38" s="71"/>
      <c r="G38" s="72"/>
      <c r="H38" s="64" t="s">
        <v>54</v>
      </c>
      <c r="M38" s="6"/>
      <c r="N38" s="6"/>
      <c r="O38" s="6"/>
      <c r="P38" s="6"/>
      <c r="V38" s="15"/>
      <c r="W38" s="15"/>
      <c r="X38" s="15"/>
      <c r="Y38" s="15"/>
      <c r="Z38" s="15"/>
    </row>
    <row r="39" spans="2:37" s="4" customFormat="1" ht="60" customHeight="1" x14ac:dyDescent="0.2">
      <c r="B39" s="50" t="s">
        <v>38</v>
      </c>
      <c r="C39" s="92" t="s">
        <v>11</v>
      </c>
      <c r="D39" s="93"/>
      <c r="E39" s="101" t="s">
        <v>44</v>
      </c>
      <c r="F39" s="91"/>
      <c r="G39" s="41"/>
      <c r="H39" s="53"/>
      <c r="I39" s="13"/>
      <c r="J39" s="13"/>
      <c r="K39" s="13"/>
      <c r="L39" s="13"/>
      <c r="M39" s="14"/>
      <c r="N39" s="14"/>
      <c r="O39" s="14"/>
      <c r="P39" s="14"/>
      <c r="T39" s="13"/>
      <c r="U39" s="13"/>
      <c r="V39" s="17"/>
      <c r="W39" s="17"/>
      <c r="X39" s="17"/>
      <c r="Y39" s="17"/>
      <c r="Z39" s="1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2:37" ht="30" customHeight="1" thickBot="1" x14ac:dyDescent="0.25">
      <c r="B40" s="73" t="s">
        <v>3</v>
      </c>
      <c r="C40" s="74"/>
      <c r="D40" s="75"/>
      <c r="E40" s="74"/>
      <c r="F40" s="75"/>
      <c r="G40" s="52">
        <f>IF(M40=1,4,IF(M40=2,3,IF(M40=3,2,IF(M40=4,1,""))))</f>
        <v>3</v>
      </c>
      <c r="H40" s="65"/>
      <c r="M40" s="6">
        <v>2</v>
      </c>
      <c r="N40" s="6"/>
      <c r="O40" s="6"/>
      <c r="P40" s="6"/>
      <c r="V40" s="15" t="str">
        <f>IF(M40=TRUE,1,"")</f>
        <v/>
      </c>
      <c r="W40" s="15" t="str">
        <f>IF(N40=TRUE,1,"")</f>
        <v/>
      </c>
      <c r="X40" s="15" t="str">
        <f>IF(O40=TRUE,1,"")</f>
        <v/>
      </c>
      <c r="Y40" s="15" t="str">
        <f>IF(P40=TRUE,1,"")</f>
        <v/>
      </c>
      <c r="Z40" s="15"/>
    </row>
    <row r="41" spans="2:37" ht="18" customHeight="1" x14ac:dyDescent="0.2">
      <c r="B41" s="79" t="s">
        <v>39</v>
      </c>
      <c r="C41" s="56"/>
      <c r="D41" s="40"/>
      <c r="E41" s="76"/>
      <c r="F41" s="40"/>
      <c r="G41" s="57"/>
      <c r="H41" s="64" t="s">
        <v>54</v>
      </c>
      <c r="M41" s="6"/>
      <c r="N41" s="6"/>
      <c r="O41" s="6"/>
      <c r="P41" s="6"/>
      <c r="V41" s="15"/>
      <c r="W41" s="15"/>
      <c r="X41" s="15"/>
      <c r="Y41" s="15"/>
      <c r="Z41" s="15"/>
    </row>
    <row r="42" spans="2:37" s="4" customFormat="1" ht="60" customHeight="1" x14ac:dyDescent="0.2">
      <c r="B42" s="50" t="s">
        <v>40</v>
      </c>
      <c r="C42" s="92" t="s">
        <v>41</v>
      </c>
      <c r="D42" s="93"/>
      <c r="E42" s="101" t="s">
        <v>42</v>
      </c>
      <c r="F42" s="91"/>
      <c r="G42" s="41"/>
      <c r="H42" s="53"/>
      <c r="I42" s="13"/>
      <c r="J42" s="13"/>
      <c r="K42" s="13"/>
      <c r="L42" s="13"/>
      <c r="M42" s="14"/>
      <c r="N42" s="14"/>
      <c r="O42" s="14"/>
      <c r="P42" s="14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ht="30" customHeight="1" thickBot="1" x14ac:dyDescent="0.25">
      <c r="B43" s="44" t="s">
        <v>3</v>
      </c>
      <c r="C43" s="45"/>
      <c r="D43" s="46"/>
      <c r="E43" s="45"/>
      <c r="F43" s="46"/>
      <c r="G43" s="52">
        <f>IF(M43=1,4,IF(M43=2,3,IF(M43=3,2,IF(M43=4,1,""))))</f>
        <v>3</v>
      </c>
      <c r="H43" s="54"/>
      <c r="M43" s="6">
        <v>2</v>
      </c>
      <c r="N43" s="6"/>
      <c r="O43" s="6"/>
      <c r="P43" s="6"/>
      <c r="V43" s="8" t="str">
        <f>IF(M43=TRUE,1,"")</f>
        <v/>
      </c>
      <c r="W43" s="8" t="str">
        <f>IF(N43=TRUE,1,"")</f>
        <v/>
      </c>
      <c r="X43" s="8" t="str">
        <f>IF(O43=TRUE,1,"")</f>
        <v/>
      </c>
      <c r="Y43" s="8" t="str">
        <f>IF(P43=TRUE,1,"")</f>
        <v/>
      </c>
    </row>
    <row r="44" spans="2:37" ht="23.25" customHeight="1" thickBot="1" x14ac:dyDescent="0.25">
      <c r="B44" s="47" t="s">
        <v>13</v>
      </c>
      <c r="C44" s="113" t="str">
        <f>IF(G44=0," ",IF(G44&gt;=25,"The project is appropriate for a certification process on IPMA Level B","The project is not appropriate for a certification process on IPMA Level B"))</f>
        <v>The project is appropriate for a certification process on IPMA Level B</v>
      </c>
      <c r="D44" s="113"/>
      <c r="E44" s="113"/>
      <c r="F44" s="114"/>
      <c r="G44" s="51">
        <f>SUM(G16,G19,G22,G25,G28,G31,G34,G37,G40,G43)</f>
        <v>30</v>
      </c>
      <c r="H44" s="82">
        <f>+G44</f>
        <v>30</v>
      </c>
      <c r="V44" s="8">
        <f>SUM(V43,V40,V37,V34,V31,V28,V25,V22,V19,V16)</f>
        <v>0</v>
      </c>
      <c r="W44" s="8">
        <f>SUM(W43,W40,W37,W34,W31,W28,W25,W22,W19,W16)</f>
        <v>0</v>
      </c>
      <c r="X44" s="8">
        <f>SUM(X43,X40,X37,X34,X31,X28,X25,X22,X19,X16)</f>
        <v>0</v>
      </c>
      <c r="Y44" s="8">
        <f>SUM(Y43,Y40,Y37,Y34,Y31,Y28,Y25,Y22,Y19,Y16)</f>
        <v>0</v>
      </c>
      <c r="Z44" s="8">
        <f>SUM(V44:Y44)</f>
        <v>0</v>
      </c>
    </row>
    <row r="45" spans="2:37" ht="24.75" customHeight="1" thickBot="1" x14ac:dyDescent="0.3">
      <c r="B45" s="118" t="s">
        <v>63</v>
      </c>
      <c r="C45" s="117" t="s">
        <v>64</v>
      </c>
      <c r="D45"/>
      <c r="E45"/>
      <c r="F45"/>
      <c r="G45"/>
      <c r="H45"/>
    </row>
    <row r="46" spans="2:37" ht="21.75" hidden="1" customHeight="1" x14ac:dyDescent="0.2">
      <c r="B46"/>
      <c r="C46"/>
      <c r="D46"/>
      <c r="E46"/>
      <c r="F46"/>
      <c r="G46"/>
      <c r="H46"/>
    </row>
  </sheetData>
  <sheetProtection selectLockedCells="1"/>
  <mergeCells count="29">
    <mergeCell ref="C27:D27"/>
    <mergeCell ref="E27:F27"/>
    <mergeCell ref="C30:D30"/>
    <mergeCell ref="E30:F30"/>
    <mergeCell ref="C42:D42"/>
    <mergeCell ref="E42:F42"/>
    <mergeCell ref="C44:F44"/>
    <mergeCell ref="C33:D33"/>
    <mergeCell ref="E33:F33"/>
    <mergeCell ref="C36:D36"/>
    <mergeCell ref="E36:F36"/>
    <mergeCell ref="C39:D39"/>
    <mergeCell ref="E39:F39"/>
    <mergeCell ref="E6:H8"/>
    <mergeCell ref="C7:D7"/>
    <mergeCell ref="C8:D8"/>
    <mergeCell ref="C15:D15"/>
    <mergeCell ref="E15:F15"/>
    <mergeCell ref="H11:H12"/>
    <mergeCell ref="C21:D21"/>
    <mergeCell ref="E21:F21"/>
    <mergeCell ref="C24:D24"/>
    <mergeCell ref="B10:B11"/>
    <mergeCell ref="C10:F10"/>
    <mergeCell ref="E11:F11"/>
    <mergeCell ref="C11:D11"/>
    <mergeCell ref="C18:D18"/>
    <mergeCell ref="E18:F18"/>
    <mergeCell ref="E24:F24"/>
  </mergeCells>
  <phoneticPr fontId="2" type="noConversion"/>
  <conditionalFormatting sqref="H44">
    <cfRule type="iconSet" priority="1">
      <iconSet showValue="0">
        <cfvo type="percent" val="0"/>
        <cfvo type="num" val="25"/>
        <cfvo type="num" val="25"/>
      </iconSet>
    </cfRule>
  </conditionalFormatting>
  <pageMargins left="0.47244094488188981" right="0.43307086614173229" top="0.78740157480314965" bottom="0.78740157480314965" header="0.51181102362204722" footer="0.51181102362204722"/>
  <pageSetup paperSize="9" scale="53" orientation="portrait" horizontalDpi="4294967295" r:id="rId1"/>
  <headerFooter alignWithMargins="0">
    <oddHeader>&amp;L&amp;"Arial,Fett"&amp;12Evaluation of project management complexity for IPMA certification process on level B&amp;R&amp;12&amp;F</oddHeader>
    <oddFooter>&amp;L&amp;D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95" r:id="rId4" name="Option Button 183">
              <controlPr defaultSize="0" autoFill="0" autoLine="0" autoPict="0">
                <anchor moveWithCells="1">
                  <from>
                    <xdr:col>2</xdr:col>
                    <xdr:colOff>466725</xdr:colOff>
                    <xdr:row>15</xdr:row>
                    <xdr:rowOff>76200</xdr:rowOff>
                  </from>
                  <to>
                    <xdr:col>2</xdr:col>
                    <xdr:colOff>838200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7" r:id="rId5" name="Option Button 185">
              <controlPr defaultSize="0" autoFill="0" autoLine="0" autoPict="0">
                <anchor moveWithCells="1">
                  <from>
                    <xdr:col>3</xdr:col>
                    <xdr:colOff>428625</xdr:colOff>
                    <xdr:row>15</xdr:row>
                    <xdr:rowOff>76200</xdr:rowOff>
                  </from>
                  <to>
                    <xdr:col>3</xdr:col>
                    <xdr:colOff>800100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8" r:id="rId6" name="Option Button 186">
              <controlPr defaultSize="0" autoFill="0" autoLine="0" autoPict="0">
                <anchor moveWithCells="1">
                  <from>
                    <xdr:col>4</xdr:col>
                    <xdr:colOff>457200</xdr:colOff>
                    <xdr:row>15</xdr:row>
                    <xdr:rowOff>57150</xdr:rowOff>
                  </from>
                  <to>
                    <xdr:col>4</xdr:col>
                    <xdr:colOff>838200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9" r:id="rId7" name="Option Button 187">
              <controlPr defaultSize="0" autoFill="0" autoLine="0" autoPict="0">
                <anchor moveWithCells="1">
                  <from>
                    <xdr:col>5</xdr:col>
                    <xdr:colOff>466725</xdr:colOff>
                    <xdr:row>15</xdr:row>
                    <xdr:rowOff>57150</xdr:rowOff>
                  </from>
                  <to>
                    <xdr:col>5</xdr:col>
                    <xdr:colOff>838200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1" r:id="rId8" name="Option Button 369">
              <controlPr defaultSize="0" autoFill="0" autoLine="0" autoPict="0">
                <anchor moveWithCells="1">
                  <from>
                    <xdr:col>2</xdr:col>
                    <xdr:colOff>504825</xdr:colOff>
                    <xdr:row>18</xdr:row>
                    <xdr:rowOff>76200</xdr:rowOff>
                  </from>
                  <to>
                    <xdr:col>2</xdr:col>
                    <xdr:colOff>809625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2" r:id="rId9" name="Group Box 370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3" r:id="rId10" name="Option Button 371">
              <controlPr defaultSize="0" autoFill="0" autoLine="0" autoPict="0">
                <anchor moveWithCells="1">
                  <from>
                    <xdr:col>3</xdr:col>
                    <xdr:colOff>476250</xdr:colOff>
                    <xdr:row>18</xdr:row>
                    <xdr:rowOff>76200</xdr:rowOff>
                  </from>
                  <to>
                    <xdr:col>3</xdr:col>
                    <xdr:colOff>781050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4" r:id="rId11" name="Option Button 372">
              <controlPr defaultSize="0" autoFill="0" autoLine="0" autoPict="0">
                <anchor moveWithCells="1">
                  <from>
                    <xdr:col>4</xdr:col>
                    <xdr:colOff>476250</xdr:colOff>
                    <xdr:row>18</xdr:row>
                    <xdr:rowOff>76200</xdr:rowOff>
                  </from>
                  <to>
                    <xdr:col>4</xdr:col>
                    <xdr:colOff>781050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5" r:id="rId12" name="Option Button 373">
              <controlPr defaultSize="0" autoFill="0" autoLine="0" autoPict="0">
                <anchor moveWithCells="1">
                  <from>
                    <xdr:col>5</xdr:col>
                    <xdr:colOff>552450</xdr:colOff>
                    <xdr:row>18</xdr:row>
                    <xdr:rowOff>76200</xdr:rowOff>
                  </from>
                  <to>
                    <xdr:col>5</xdr:col>
                    <xdr:colOff>857250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7" r:id="rId13" name="Group Box 375">
              <controlPr defaultSize="0" autoFill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1" r:id="rId14" name="Option Button 379">
              <controlPr defaultSize="0" autoFill="0" autoLine="0" autoPict="0">
                <anchor moveWithCells="1">
                  <from>
                    <xdr:col>2</xdr:col>
                    <xdr:colOff>590550</xdr:colOff>
                    <xdr:row>21</xdr:row>
                    <xdr:rowOff>85725</xdr:rowOff>
                  </from>
                  <to>
                    <xdr:col>2</xdr:col>
                    <xdr:colOff>895350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2" r:id="rId15" name="Option Button 380">
              <controlPr defaultSize="0" autoFill="0" autoLine="0" autoPict="0">
                <anchor moveWithCells="1">
                  <from>
                    <xdr:col>3</xdr:col>
                    <xdr:colOff>561975</xdr:colOff>
                    <xdr:row>21</xdr:row>
                    <xdr:rowOff>85725</xdr:rowOff>
                  </from>
                  <to>
                    <xdr:col>3</xdr:col>
                    <xdr:colOff>866775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3" r:id="rId16" name="Option Button 381">
              <controlPr defaultSize="0" autoFill="0" autoLine="0" autoPict="0">
                <anchor moveWithCells="1">
                  <from>
                    <xdr:col>4</xdr:col>
                    <xdr:colOff>561975</xdr:colOff>
                    <xdr:row>21</xdr:row>
                    <xdr:rowOff>85725</xdr:rowOff>
                  </from>
                  <to>
                    <xdr:col>4</xdr:col>
                    <xdr:colOff>866775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4" r:id="rId17" name="Option Button 382">
              <controlPr defaultSize="0" autoFill="0" autoLine="0" autoPict="0">
                <anchor moveWithCells="1">
                  <from>
                    <xdr:col>5</xdr:col>
                    <xdr:colOff>638175</xdr:colOff>
                    <xdr:row>21</xdr:row>
                    <xdr:rowOff>85725</xdr:rowOff>
                  </from>
                  <to>
                    <xdr:col>5</xdr:col>
                    <xdr:colOff>942975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5" r:id="rId18" name="Group Box 383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6" r:id="rId19" name="Option Button 384">
              <controlPr defaultSize="0" autoFill="0" autoLine="0" autoPict="0">
                <anchor moveWithCells="1">
                  <from>
                    <xdr:col>2</xdr:col>
                    <xdr:colOff>590550</xdr:colOff>
                    <xdr:row>24</xdr:row>
                    <xdr:rowOff>85725</xdr:rowOff>
                  </from>
                  <to>
                    <xdr:col>2</xdr:col>
                    <xdr:colOff>895350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7" r:id="rId20" name="Option Button 385">
              <controlPr defaultSize="0" autoFill="0" autoLine="0" autoPict="0">
                <anchor moveWithCells="1">
                  <from>
                    <xdr:col>3</xdr:col>
                    <xdr:colOff>561975</xdr:colOff>
                    <xdr:row>24</xdr:row>
                    <xdr:rowOff>85725</xdr:rowOff>
                  </from>
                  <to>
                    <xdr:col>3</xdr:col>
                    <xdr:colOff>866775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8" r:id="rId21" name="Option Button 386">
              <controlPr defaultSize="0" autoFill="0" autoLine="0" autoPict="0">
                <anchor moveWithCells="1">
                  <from>
                    <xdr:col>4</xdr:col>
                    <xdr:colOff>561975</xdr:colOff>
                    <xdr:row>24</xdr:row>
                    <xdr:rowOff>85725</xdr:rowOff>
                  </from>
                  <to>
                    <xdr:col>4</xdr:col>
                    <xdr:colOff>866775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9" r:id="rId22" name="Option Button 387">
              <controlPr defaultSize="0" autoFill="0" autoLine="0" autoPict="0">
                <anchor moveWithCells="1">
                  <from>
                    <xdr:col>5</xdr:col>
                    <xdr:colOff>638175</xdr:colOff>
                    <xdr:row>24</xdr:row>
                    <xdr:rowOff>85725</xdr:rowOff>
                  </from>
                  <to>
                    <xdr:col>5</xdr:col>
                    <xdr:colOff>942975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0" r:id="rId23" name="Group Box 388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1" r:id="rId24" name="Option Button 389">
              <controlPr defaultSize="0" autoFill="0" autoLine="0" autoPict="0">
                <anchor moveWithCells="1">
                  <from>
                    <xdr:col>2</xdr:col>
                    <xdr:colOff>590550</xdr:colOff>
                    <xdr:row>27</xdr:row>
                    <xdr:rowOff>85725</xdr:rowOff>
                  </from>
                  <to>
                    <xdr:col>2</xdr:col>
                    <xdr:colOff>895350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2" r:id="rId25" name="Option Button 390">
              <controlPr defaultSize="0" autoFill="0" autoLine="0" autoPict="0">
                <anchor moveWithCells="1">
                  <from>
                    <xdr:col>3</xdr:col>
                    <xdr:colOff>561975</xdr:colOff>
                    <xdr:row>27</xdr:row>
                    <xdr:rowOff>85725</xdr:rowOff>
                  </from>
                  <to>
                    <xdr:col>3</xdr:col>
                    <xdr:colOff>866775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3" r:id="rId26" name="Option Button 391">
              <controlPr defaultSize="0" autoFill="0" autoLine="0" autoPict="0">
                <anchor moveWithCells="1">
                  <from>
                    <xdr:col>4</xdr:col>
                    <xdr:colOff>561975</xdr:colOff>
                    <xdr:row>27</xdr:row>
                    <xdr:rowOff>85725</xdr:rowOff>
                  </from>
                  <to>
                    <xdr:col>4</xdr:col>
                    <xdr:colOff>866775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4" r:id="rId27" name="Option Button 392">
              <controlPr defaultSize="0" autoFill="0" autoLine="0" autoPict="0">
                <anchor moveWithCells="1">
                  <from>
                    <xdr:col>5</xdr:col>
                    <xdr:colOff>638175</xdr:colOff>
                    <xdr:row>27</xdr:row>
                    <xdr:rowOff>85725</xdr:rowOff>
                  </from>
                  <to>
                    <xdr:col>5</xdr:col>
                    <xdr:colOff>942975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5" r:id="rId28" name="Group Box 393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6" r:id="rId29" name="Option Button 394">
              <controlPr defaultSize="0" autoFill="0" autoLine="0" autoPict="0">
                <anchor moveWithCells="1">
                  <from>
                    <xdr:col>2</xdr:col>
                    <xdr:colOff>590550</xdr:colOff>
                    <xdr:row>30</xdr:row>
                    <xdr:rowOff>85725</xdr:rowOff>
                  </from>
                  <to>
                    <xdr:col>2</xdr:col>
                    <xdr:colOff>895350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7" r:id="rId30" name="Option Button 395">
              <controlPr defaultSize="0" autoFill="0" autoLine="0" autoPict="0">
                <anchor moveWithCells="1">
                  <from>
                    <xdr:col>3</xdr:col>
                    <xdr:colOff>561975</xdr:colOff>
                    <xdr:row>30</xdr:row>
                    <xdr:rowOff>85725</xdr:rowOff>
                  </from>
                  <to>
                    <xdr:col>3</xdr:col>
                    <xdr:colOff>866775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8" r:id="rId31" name="Option Button 396">
              <controlPr defaultSize="0" autoFill="0" autoLine="0" autoPict="0">
                <anchor moveWithCells="1">
                  <from>
                    <xdr:col>4</xdr:col>
                    <xdr:colOff>561975</xdr:colOff>
                    <xdr:row>30</xdr:row>
                    <xdr:rowOff>85725</xdr:rowOff>
                  </from>
                  <to>
                    <xdr:col>4</xdr:col>
                    <xdr:colOff>866775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9" r:id="rId32" name="Option Button 397">
              <controlPr defaultSize="0" autoFill="0" autoLine="0" autoPict="0">
                <anchor moveWithCells="1">
                  <from>
                    <xdr:col>5</xdr:col>
                    <xdr:colOff>638175</xdr:colOff>
                    <xdr:row>30</xdr:row>
                    <xdr:rowOff>85725</xdr:rowOff>
                  </from>
                  <to>
                    <xdr:col>5</xdr:col>
                    <xdr:colOff>942975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0" r:id="rId33" name="Group Box 398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1" r:id="rId34" name="Option Button 399">
              <controlPr defaultSize="0" autoFill="0" autoLine="0" autoPict="0">
                <anchor moveWithCells="1">
                  <from>
                    <xdr:col>2</xdr:col>
                    <xdr:colOff>590550</xdr:colOff>
                    <xdr:row>33</xdr:row>
                    <xdr:rowOff>85725</xdr:rowOff>
                  </from>
                  <to>
                    <xdr:col>2</xdr:col>
                    <xdr:colOff>895350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2" r:id="rId35" name="Option Button 400">
              <controlPr defaultSize="0" autoFill="0" autoLine="0" autoPict="0">
                <anchor moveWithCells="1">
                  <from>
                    <xdr:col>3</xdr:col>
                    <xdr:colOff>561975</xdr:colOff>
                    <xdr:row>33</xdr:row>
                    <xdr:rowOff>85725</xdr:rowOff>
                  </from>
                  <to>
                    <xdr:col>3</xdr:col>
                    <xdr:colOff>866775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3" r:id="rId36" name="Option Button 401">
              <controlPr defaultSize="0" autoFill="0" autoLine="0" autoPict="0">
                <anchor moveWithCells="1">
                  <from>
                    <xdr:col>4</xdr:col>
                    <xdr:colOff>561975</xdr:colOff>
                    <xdr:row>33</xdr:row>
                    <xdr:rowOff>85725</xdr:rowOff>
                  </from>
                  <to>
                    <xdr:col>4</xdr:col>
                    <xdr:colOff>866775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4" r:id="rId37" name="Option Button 402">
              <controlPr defaultSize="0" autoFill="0" autoLine="0" autoPict="0">
                <anchor moveWithCells="1">
                  <from>
                    <xdr:col>5</xdr:col>
                    <xdr:colOff>638175</xdr:colOff>
                    <xdr:row>33</xdr:row>
                    <xdr:rowOff>85725</xdr:rowOff>
                  </from>
                  <to>
                    <xdr:col>5</xdr:col>
                    <xdr:colOff>942975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5" r:id="rId38" name="Group Box 403">
              <controlPr defaultSize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6" r:id="rId39" name="Option Button 404">
              <controlPr defaultSize="0" autoFill="0" autoLine="0" autoPict="0">
                <anchor moveWithCells="1">
                  <from>
                    <xdr:col>2</xdr:col>
                    <xdr:colOff>590550</xdr:colOff>
                    <xdr:row>36</xdr:row>
                    <xdr:rowOff>85725</xdr:rowOff>
                  </from>
                  <to>
                    <xdr:col>2</xdr:col>
                    <xdr:colOff>895350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7" r:id="rId40" name="Option Button 405">
              <controlPr defaultSize="0" autoFill="0" autoLine="0" autoPict="0">
                <anchor moveWithCells="1">
                  <from>
                    <xdr:col>3</xdr:col>
                    <xdr:colOff>561975</xdr:colOff>
                    <xdr:row>36</xdr:row>
                    <xdr:rowOff>85725</xdr:rowOff>
                  </from>
                  <to>
                    <xdr:col>3</xdr:col>
                    <xdr:colOff>866775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8" r:id="rId41" name="Option Button 406">
              <controlPr defaultSize="0" autoFill="0" autoLine="0" autoPict="0">
                <anchor moveWithCells="1">
                  <from>
                    <xdr:col>4</xdr:col>
                    <xdr:colOff>561975</xdr:colOff>
                    <xdr:row>36</xdr:row>
                    <xdr:rowOff>85725</xdr:rowOff>
                  </from>
                  <to>
                    <xdr:col>4</xdr:col>
                    <xdr:colOff>866775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9" r:id="rId42" name="Option Button 407">
              <controlPr defaultSize="0" autoFill="0" autoLine="0" autoPict="0">
                <anchor moveWithCells="1">
                  <from>
                    <xdr:col>5</xdr:col>
                    <xdr:colOff>638175</xdr:colOff>
                    <xdr:row>36</xdr:row>
                    <xdr:rowOff>85725</xdr:rowOff>
                  </from>
                  <to>
                    <xdr:col>5</xdr:col>
                    <xdr:colOff>942975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0" r:id="rId43" name="Group Box 408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" r:id="rId44" name="Option Button 409">
              <controlPr defaultSize="0" autoFill="0" autoLine="0" autoPict="0">
                <anchor moveWithCells="1">
                  <from>
                    <xdr:col>2</xdr:col>
                    <xdr:colOff>590550</xdr:colOff>
                    <xdr:row>39</xdr:row>
                    <xdr:rowOff>85725</xdr:rowOff>
                  </from>
                  <to>
                    <xdr:col>2</xdr:col>
                    <xdr:colOff>895350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2" r:id="rId45" name="Option Button 410">
              <controlPr defaultSize="0" autoFill="0" autoLine="0" autoPict="0">
                <anchor moveWithCells="1">
                  <from>
                    <xdr:col>3</xdr:col>
                    <xdr:colOff>561975</xdr:colOff>
                    <xdr:row>39</xdr:row>
                    <xdr:rowOff>85725</xdr:rowOff>
                  </from>
                  <to>
                    <xdr:col>3</xdr:col>
                    <xdr:colOff>866775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3" r:id="rId46" name="Option Button 411">
              <controlPr defaultSize="0" autoFill="0" autoLine="0" autoPict="0">
                <anchor moveWithCells="1">
                  <from>
                    <xdr:col>4</xdr:col>
                    <xdr:colOff>561975</xdr:colOff>
                    <xdr:row>39</xdr:row>
                    <xdr:rowOff>85725</xdr:rowOff>
                  </from>
                  <to>
                    <xdr:col>4</xdr:col>
                    <xdr:colOff>866775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4" r:id="rId47" name="Option Button 412">
              <controlPr defaultSize="0" autoFill="0" autoLine="0" autoPict="0">
                <anchor moveWithCells="1">
                  <from>
                    <xdr:col>5</xdr:col>
                    <xdr:colOff>638175</xdr:colOff>
                    <xdr:row>39</xdr:row>
                    <xdr:rowOff>85725</xdr:rowOff>
                  </from>
                  <to>
                    <xdr:col>5</xdr:col>
                    <xdr:colOff>942975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5" r:id="rId48" name="Group Box 413">
              <controlPr defaultSize="0" autoFill="0" autoPict="0">
                <anchor moveWithCells="1">
                  <from>
                    <xdr:col>2</xdr:col>
                    <xdr:colOff>0</xdr:colOff>
                    <xdr:row>42</xdr:row>
                    <xdr:rowOff>0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6" r:id="rId49" name="Option Button 414">
              <controlPr defaultSize="0" autoFill="0" autoLine="0" autoPict="0">
                <anchor moveWithCells="1">
                  <from>
                    <xdr:col>2</xdr:col>
                    <xdr:colOff>590550</xdr:colOff>
                    <xdr:row>42</xdr:row>
                    <xdr:rowOff>85725</xdr:rowOff>
                  </from>
                  <to>
                    <xdr:col>2</xdr:col>
                    <xdr:colOff>895350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7" r:id="rId50" name="Option Button 415">
              <controlPr defaultSize="0" autoFill="0" autoLine="0" autoPict="0">
                <anchor moveWithCells="1">
                  <from>
                    <xdr:col>3</xdr:col>
                    <xdr:colOff>561975</xdr:colOff>
                    <xdr:row>42</xdr:row>
                    <xdr:rowOff>85725</xdr:rowOff>
                  </from>
                  <to>
                    <xdr:col>3</xdr:col>
                    <xdr:colOff>866775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8" r:id="rId51" name="Option Button 416">
              <controlPr defaultSize="0" autoFill="0" autoLine="0" autoPict="0">
                <anchor moveWithCells="1">
                  <from>
                    <xdr:col>4</xdr:col>
                    <xdr:colOff>561975</xdr:colOff>
                    <xdr:row>42</xdr:row>
                    <xdr:rowOff>85725</xdr:rowOff>
                  </from>
                  <to>
                    <xdr:col>4</xdr:col>
                    <xdr:colOff>866775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9" r:id="rId52" name="Option Button 417">
              <controlPr defaultSize="0" autoFill="0" autoLine="0" autoPict="0">
                <anchor moveWithCells="1">
                  <from>
                    <xdr:col>5</xdr:col>
                    <xdr:colOff>638175</xdr:colOff>
                    <xdr:row>42</xdr:row>
                    <xdr:rowOff>85725</xdr:rowOff>
                  </from>
                  <to>
                    <xdr:col>5</xdr:col>
                    <xdr:colOff>942975</xdr:colOff>
                    <xdr:row>42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Complexity Sheet EN</vt:lpstr>
      <vt:lpstr>'Complexity Sheet EN'!_Toc377036686</vt:lpstr>
    </vt:vector>
  </TitlesOfParts>
  <Company>VZPM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Checklisten Ebene B</dc:title>
  <dc:subject>VZPM-B-200x-xx-xxx</dc:subject>
  <dc:creator>Daniel T. Baumann</dc:creator>
  <cp:lastModifiedBy>Sonja Tobolka</cp:lastModifiedBy>
  <cp:lastPrinted>2009-12-04T09:34:54Z</cp:lastPrinted>
  <dcterms:created xsi:type="dcterms:W3CDTF">2006-02-05T15:55:59Z</dcterms:created>
  <dcterms:modified xsi:type="dcterms:W3CDTF">2017-11-29T12:44:11Z</dcterms:modified>
</cp:coreProperties>
</file>